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330" activeTab="3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0">'7 '!$1:$2</definedName>
    <definedName name="_xlnm.Print_Area" localSheetId="0">'7 '!$A$1:$N$21</definedName>
    <definedName name="_xlnm.Print_Area" localSheetId="1">'8'!#REF!</definedName>
  </definedNames>
  <calcPr fullCalcOnLoad="1"/>
</workbook>
</file>

<file path=xl/sharedStrings.xml><?xml version="1.0" encoding="utf-8"?>
<sst xmlns="http://schemas.openxmlformats.org/spreadsheetml/2006/main" count="1518" uniqueCount="833">
  <si>
    <t>№</t>
  </si>
  <si>
    <t>Сумма</t>
  </si>
  <si>
    <t>количество баллов за задания</t>
  </si>
  <si>
    <t>Место</t>
  </si>
  <si>
    <t>Класс</t>
  </si>
  <si>
    <t>Фамилия</t>
  </si>
  <si>
    <t>Имя</t>
  </si>
  <si>
    <t>Отчество</t>
  </si>
  <si>
    <t>ОУ</t>
  </si>
  <si>
    <t>Хоменко</t>
  </si>
  <si>
    <t>Андреевич</t>
  </si>
  <si>
    <t>Максим</t>
  </si>
  <si>
    <t>Владимировна</t>
  </si>
  <si>
    <t>Анастасия</t>
  </si>
  <si>
    <t>Егор</t>
  </si>
  <si>
    <t>Александрович</t>
  </si>
  <si>
    <t>Мария</t>
  </si>
  <si>
    <t>Алексеевна</t>
  </si>
  <si>
    <t>Дарья</t>
  </si>
  <si>
    <t>Сергеевна</t>
  </si>
  <si>
    <t>Анна</t>
  </si>
  <si>
    <t>Дмитриевна</t>
  </si>
  <si>
    <t>Степан</t>
  </si>
  <si>
    <t>Владимирович</t>
  </si>
  <si>
    <t>Артем</t>
  </si>
  <si>
    <t>Евгеньевна</t>
  </si>
  <si>
    <t>Александр</t>
  </si>
  <si>
    <t>Сергеевич</t>
  </si>
  <si>
    <t>Игоревич</t>
  </si>
  <si>
    <t>Константинович</t>
  </si>
  <si>
    <t>Никита</t>
  </si>
  <si>
    <t>Валерьевич</t>
  </si>
  <si>
    <t>Евгений</t>
  </si>
  <si>
    <t>Александровна</t>
  </si>
  <si>
    <t>Тулупеева</t>
  </si>
  <si>
    <t>Любовь</t>
  </si>
  <si>
    <t>Алексеевич</t>
  </si>
  <si>
    <t>Михаил</t>
  </si>
  <si>
    <t>Игоревна</t>
  </si>
  <si>
    <t>Полина</t>
  </si>
  <si>
    <t>Тимофей</t>
  </si>
  <si>
    <t>Евгеньевич</t>
  </si>
  <si>
    <t>Федор</t>
  </si>
  <si>
    <t>Павел</t>
  </si>
  <si>
    <t>Иван</t>
  </si>
  <si>
    <t>Дмитриевич</t>
  </si>
  <si>
    <t>Георгий</t>
  </si>
  <si>
    <t>Диана</t>
  </si>
  <si>
    <t>Наталья</t>
  </si>
  <si>
    <t>Юрьевич</t>
  </si>
  <si>
    <t>Елизавета</t>
  </si>
  <si>
    <t>Петрачков</t>
  </si>
  <si>
    <t>Варшавская</t>
  </si>
  <si>
    <t>Виктория</t>
  </si>
  <si>
    <t>Романовна</t>
  </si>
  <si>
    <t>Донцов</t>
  </si>
  <si>
    <t>Павлович</t>
  </si>
  <si>
    <t>Мусохранов</t>
  </si>
  <si>
    <t>Матвей</t>
  </si>
  <si>
    <t>Марсельевич</t>
  </si>
  <si>
    <t>Аракелян</t>
  </si>
  <si>
    <t>Самвелович</t>
  </si>
  <si>
    <t>Попова</t>
  </si>
  <si>
    <t>Савцева</t>
  </si>
  <si>
    <t>Рыбаков</t>
  </si>
  <si>
    <t>Козлова</t>
  </si>
  <si>
    <t>Софья</t>
  </si>
  <si>
    <t>Хатеев</t>
  </si>
  <si>
    <t>Святослав</t>
  </si>
  <si>
    <t>Евтишенков</t>
  </si>
  <si>
    <t>Романович</t>
  </si>
  <si>
    <t>Кондрашов</t>
  </si>
  <si>
    <t>Боненко</t>
  </si>
  <si>
    <t>Олеговна</t>
  </si>
  <si>
    <t>Максимович</t>
  </si>
  <si>
    <t>Евгения</t>
  </si>
  <si>
    <t>Дмитрий</t>
  </si>
  <si>
    <t>Владислав</t>
  </si>
  <si>
    <t>Попченко</t>
  </si>
  <si>
    <t>Боголепов</t>
  </si>
  <si>
    <t>Олеся</t>
  </si>
  <si>
    <t>Яновна</t>
  </si>
  <si>
    <t>Барабанова</t>
  </si>
  <si>
    <t>Вадимович</t>
  </si>
  <si>
    <t>Маложин</t>
  </si>
  <si>
    <t>Кириллович</t>
  </si>
  <si>
    <t>Литвяков</t>
  </si>
  <si>
    <t>Игорь</t>
  </si>
  <si>
    <t>Николаевич</t>
  </si>
  <si>
    <t>Турова</t>
  </si>
  <si>
    <t>Николаевна</t>
  </si>
  <si>
    <t>Семенов</t>
  </si>
  <si>
    <t>Даниил</t>
  </si>
  <si>
    <t>Александра</t>
  </si>
  <si>
    <t>Никитина</t>
  </si>
  <si>
    <t>Ройтенберг</t>
  </si>
  <si>
    <t>Алдошин</t>
  </si>
  <si>
    <t>Архипов</t>
  </si>
  <si>
    <t>Голубева</t>
  </si>
  <si>
    <t>Геннадьевна</t>
  </si>
  <si>
    <t>Антон</t>
  </si>
  <si>
    <t>Гадельшин</t>
  </si>
  <si>
    <t>Вадим</t>
  </si>
  <si>
    <t>Ринатович</t>
  </si>
  <si>
    <t>Маликов</t>
  </si>
  <si>
    <t>Алфимов</t>
  </si>
  <si>
    <t>Тимурович</t>
  </si>
  <si>
    <t>Деброва</t>
  </si>
  <si>
    <t>Валентиновна</t>
  </si>
  <si>
    <t>Скорожонок</t>
  </si>
  <si>
    <t>Ильюхина</t>
  </si>
  <si>
    <t>Гусева</t>
  </si>
  <si>
    <t>Валерия</t>
  </si>
  <si>
    <t>Коренчук</t>
  </si>
  <si>
    <t>Голубев</t>
  </si>
  <si>
    <t>Овсянников</t>
  </si>
  <si>
    <t>Антонович</t>
  </si>
  <si>
    <t>Роберт</t>
  </si>
  <si>
    <t>Плотникова</t>
  </si>
  <si>
    <t>Юлия</t>
  </si>
  <si>
    <t>Злобин</t>
  </si>
  <si>
    <t>Крапивина</t>
  </si>
  <si>
    <t>Пронина</t>
  </si>
  <si>
    <t>Ольга</t>
  </si>
  <si>
    <t>Крылов</t>
  </si>
  <si>
    <t>Хорошулин</t>
  </si>
  <si>
    <t>Бельчанинова</t>
  </si>
  <si>
    <t>Атланова</t>
  </si>
  <si>
    <t>Виноградова</t>
  </si>
  <si>
    <t>Изотов</t>
  </si>
  <si>
    <t>Белов</t>
  </si>
  <si>
    <t>Филиппова</t>
  </si>
  <si>
    <t>Ярослава</t>
  </si>
  <si>
    <t xml:space="preserve"> Лысенков</t>
  </si>
  <si>
    <t>Власов</t>
  </si>
  <si>
    <t>Царев</t>
  </si>
  <si>
    <t>Малинкина</t>
  </si>
  <si>
    <t>Еремина</t>
  </si>
  <si>
    <t>Завальная</t>
  </si>
  <si>
    <t>вгений</t>
  </si>
  <si>
    <t>Дерябкин</t>
  </si>
  <si>
    <t xml:space="preserve"> МБОУ"Средняя общеобразовательная школа №26"г.Калуги</t>
  </si>
  <si>
    <t xml:space="preserve"> МБОУ"Средняя общеобразовательная школа №31"г.Калуги</t>
  </si>
  <si>
    <t>МБОУ"Средняя общеобразовательная школа 10 с углубленным изучением отдельных предметов"г.Калуги</t>
  </si>
  <si>
    <t xml:space="preserve"> МБОУ"Лицей№36" г. Калуги</t>
  </si>
  <si>
    <t>МБОУ"Средняя общеобразовательная школа №21"г.Калуги</t>
  </si>
  <si>
    <t>МБОУ"Средняя общеобразовательная школа №23" г.Калуги</t>
  </si>
  <si>
    <t>МБОУ«Средняя общеобразовательная школа № 45 имени Маршала Советского Союза Г.К. Жукова» г.Калуги</t>
  </si>
  <si>
    <t>МБОУ"Средняя общеобразовательная школа №46"г.Калуги</t>
  </si>
  <si>
    <t>МБОУ"Средняя общеобразовательная школа №51"г.Калуги</t>
  </si>
  <si>
    <t>МБОУ "Гимназия №19" г. Калуги</t>
  </si>
  <si>
    <t xml:space="preserve"> МБОУ"Лицей№48" г. Калуги</t>
  </si>
  <si>
    <t>МБОУ "Гимназия №24" г. Калуги</t>
  </si>
  <si>
    <t xml:space="preserve"> МБОУ"Средняя общеобразовательная школа №13"г.Калуги</t>
  </si>
  <si>
    <t>МБОУ"Средняя общеобразовательная школа №6 имени А.С.Пушкина"г.Калуги</t>
  </si>
  <si>
    <t>ГКОУ Калужской области "Областной центр образования"</t>
  </si>
  <si>
    <t>МБОУ"Лицей №9 имени К.Э.Циолковского"г. Калуги</t>
  </si>
  <si>
    <t>НОЧУ"Средняя общеобразовательная школа "Радуга"г.Калуги</t>
  </si>
  <si>
    <t>МБОУ"Средняя общеобразовательная школа №50"г.Калуги</t>
  </si>
  <si>
    <t xml:space="preserve"> МБОУ"Средняя общеобразовательная школа №18"г.Калуги</t>
  </si>
  <si>
    <t>МБОУ"Средняя общеобразовательная школа 17" г.Калуги</t>
  </si>
  <si>
    <t xml:space="preserve"> МБОУ"Средняя общеобразовательная школа №7"г.Калуги</t>
  </si>
  <si>
    <t xml:space="preserve"> МБОУ"Средняя общеобразовательная школа №37"г.Калуги</t>
  </si>
  <si>
    <t xml:space="preserve"> МБОУ"Средняя общеобразовательная школа №22"г.Калуги</t>
  </si>
  <si>
    <t xml:space="preserve"> МБОУ"Средняя общеобразовательная школа №12"г.Калуги</t>
  </si>
  <si>
    <t>Шифр</t>
  </si>
  <si>
    <t>Токарь</t>
  </si>
  <si>
    <t>МБОУ"Средняя общеобразовательная школа №33"г.Калуги</t>
  </si>
  <si>
    <t>130701</t>
  </si>
  <si>
    <t>230701</t>
  </si>
  <si>
    <t>130702</t>
  </si>
  <si>
    <t>190701</t>
  </si>
  <si>
    <t>190702</t>
  </si>
  <si>
    <t>190703</t>
  </si>
  <si>
    <t>240701</t>
  </si>
  <si>
    <t>260701</t>
  </si>
  <si>
    <t>310701</t>
  </si>
  <si>
    <t>240702</t>
  </si>
  <si>
    <t>460701</t>
  </si>
  <si>
    <t>460702</t>
  </si>
  <si>
    <t>480704</t>
  </si>
  <si>
    <t>480703</t>
  </si>
  <si>
    <t>480702</t>
  </si>
  <si>
    <t>480701</t>
  </si>
  <si>
    <t>500701</t>
  </si>
  <si>
    <t>210701</t>
  </si>
  <si>
    <t>370701</t>
  </si>
  <si>
    <t>060701</t>
  </si>
  <si>
    <t>060702</t>
  </si>
  <si>
    <t>210702</t>
  </si>
  <si>
    <t>360701</t>
  </si>
  <si>
    <t>510701</t>
  </si>
  <si>
    <t>350701</t>
  </si>
  <si>
    <t>350702</t>
  </si>
  <si>
    <t>1450701</t>
  </si>
  <si>
    <t>1530701</t>
  </si>
  <si>
    <t>070701</t>
  </si>
  <si>
    <t>070702</t>
  </si>
  <si>
    <t>ОЦО0701</t>
  </si>
  <si>
    <t>ОЦО0702</t>
  </si>
  <si>
    <t>ОЦО0703</t>
  </si>
  <si>
    <t>ОЦО0704</t>
  </si>
  <si>
    <t>ОЦО0705</t>
  </si>
  <si>
    <t>ОЦО0706</t>
  </si>
  <si>
    <t>090701</t>
  </si>
  <si>
    <t>090702</t>
  </si>
  <si>
    <t>090703</t>
  </si>
  <si>
    <t>090704</t>
  </si>
  <si>
    <t>090705</t>
  </si>
  <si>
    <t>090706</t>
  </si>
  <si>
    <t>090707</t>
  </si>
  <si>
    <t>090708</t>
  </si>
  <si>
    <t>090709</t>
  </si>
  <si>
    <t>090710</t>
  </si>
  <si>
    <t>230702</t>
  </si>
  <si>
    <t>230703</t>
  </si>
  <si>
    <t>120701</t>
  </si>
  <si>
    <t>180701</t>
  </si>
  <si>
    <t>170701</t>
  </si>
  <si>
    <t>120702</t>
  </si>
  <si>
    <t>100701</t>
  </si>
  <si>
    <t>Сириус</t>
  </si>
  <si>
    <t>430701</t>
  </si>
  <si>
    <t xml:space="preserve"> МБОУ"Средняя общеобразовательная школа №13"г.Калуги Веснушки</t>
  </si>
  <si>
    <t>Плющанская</t>
  </si>
  <si>
    <t>МБОУ"Средняя общеобразовательная школа №43"г.Калуги</t>
  </si>
  <si>
    <t>сумма</t>
  </si>
  <si>
    <t>место</t>
  </si>
  <si>
    <t>шифр</t>
  </si>
  <si>
    <t>Акимов</t>
  </si>
  <si>
    <t>1451001</t>
  </si>
  <si>
    <t>Абдуллаев</t>
  </si>
  <si>
    <t>Баходур</t>
  </si>
  <si>
    <t>Мизробович</t>
  </si>
  <si>
    <t>1451002</t>
  </si>
  <si>
    <t>Матвейчук</t>
  </si>
  <si>
    <t>Варавара</t>
  </si>
  <si>
    <t>1451003</t>
  </si>
  <si>
    <t>Швецов</t>
  </si>
  <si>
    <t>Владимир</t>
  </si>
  <si>
    <t>Денисович</t>
  </si>
  <si>
    <t>491002</t>
  </si>
  <si>
    <t>МБОУ"Средняя общеобразовательная школа №49"г.Клуги</t>
  </si>
  <si>
    <t>Мишаков</t>
  </si>
  <si>
    <t>491001</t>
  </si>
  <si>
    <t>Герасимов</t>
  </si>
  <si>
    <t>Олег</t>
  </si>
  <si>
    <t>Олегович</t>
  </si>
  <si>
    <t>281001</t>
  </si>
  <si>
    <t>МБОУ"Средняя общеобразовательная школа №28 имени П.В.Рыженко"г.Клуги</t>
  </si>
  <si>
    <t>Сизов</t>
  </si>
  <si>
    <t>041001</t>
  </si>
  <si>
    <t xml:space="preserve"> МБОУ"Средняя общеобразовательная школа №4"г.Калуги</t>
  </si>
  <si>
    <t>Кузин</t>
  </si>
  <si>
    <t>Алексей</t>
  </si>
  <si>
    <t>1531001</t>
  </si>
  <si>
    <t>Андреев</t>
  </si>
  <si>
    <t>091001</t>
  </si>
  <si>
    <t>Шурыгин</t>
  </si>
  <si>
    <t>Илья</t>
  </si>
  <si>
    <t>091002</t>
  </si>
  <si>
    <t>Бирин</t>
  </si>
  <si>
    <t>091003</t>
  </si>
  <si>
    <t>Рыжичкин</t>
  </si>
  <si>
    <t>Кирилл</t>
  </si>
  <si>
    <t>091004</t>
  </si>
  <si>
    <t>Новинская</t>
  </si>
  <si>
    <t>131001</t>
  </si>
  <si>
    <t>Замятин</t>
  </si>
  <si>
    <t>матвей</t>
  </si>
  <si>
    <t>Сергиенко</t>
  </si>
  <si>
    <t>Арсений</t>
  </si>
  <si>
    <t>Петрович</t>
  </si>
  <si>
    <t>131002</t>
  </si>
  <si>
    <t>Шмаков</t>
  </si>
  <si>
    <t>131004</t>
  </si>
  <si>
    <t>Щепелина</t>
  </si>
  <si>
    <t>Алена</t>
  </si>
  <si>
    <t>131005</t>
  </si>
  <si>
    <t>Юдкина</t>
  </si>
  <si>
    <t>Елена</t>
  </si>
  <si>
    <t>231002</t>
  </si>
  <si>
    <t>071001</t>
  </si>
  <si>
    <t>Ашуров</t>
  </si>
  <si>
    <t>Абдулвагапович</t>
  </si>
  <si>
    <t>241001</t>
  </si>
  <si>
    <t>Галаев</t>
  </si>
  <si>
    <t>241002</t>
  </si>
  <si>
    <t>Егоров</t>
  </si>
  <si>
    <t>241003</t>
  </si>
  <si>
    <t>Зенкин</t>
  </si>
  <si>
    <t>Вячеслав</t>
  </si>
  <si>
    <t>241004</t>
  </si>
  <si>
    <t>Щукин</t>
  </si>
  <si>
    <t>061001</t>
  </si>
  <si>
    <t>Родненок</t>
  </si>
  <si>
    <t>София</t>
  </si>
  <si>
    <t>Викторовна</t>
  </si>
  <si>
    <t>061002</t>
  </si>
  <si>
    <t>Пуц</t>
  </si>
  <si>
    <t>501001</t>
  </si>
  <si>
    <t xml:space="preserve"> МБОУ"Средняя общеобразовательная школа №50"г.Калуги</t>
  </si>
  <si>
    <t>Крюкова</t>
  </si>
  <si>
    <t>Анатольевна</t>
  </si>
  <si>
    <t>081001</t>
  </si>
  <si>
    <t>МБОУ"Средняя общеобразовательная школа №8"г.Калуги</t>
  </si>
  <si>
    <t>Елисеев</t>
  </si>
  <si>
    <t>211001</t>
  </si>
  <si>
    <t>Остапчук</t>
  </si>
  <si>
    <t>211002</t>
  </si>
  <si>
    <t>Капралов</t>
  </si>
  <si>
    <t>471001</t>
  </si>
  <si>
    <t xml:space="preserve"> МБОУ"Средняя общеобразовательная школа №47"г.Калуги</t>
  </si>
  <si>
    <t>Сафронова</t>
  </si>
  <si>
    <t>ОЦО1009</t>
  </si>
  <si>
    <t>Кузнецова</t>
  </si>
  <si>
    <t>361001</t>
  </si>
  <si>
    <t>311001</t>
  </si>
  <si>
    <t>"Средняя общеобразовательная школа №31"</t>
  </si>
  <si>
    <t>Добров</t>
  </si>
  <si>
    <t>261001</t>
  </si>
  <si>
    <t>Кривошлыков</t>
  </si>
  <si>
    <t>121001</t>
  </si>
  <si>
    <t>МБОУ"Средняя общеобразовательная школа №12"г.Калуги</t>
  </si>
  <si>
    <t>Дзюба</t>
  </si>
  <si>
    <t>Сергей</t>
  </si>
  <si>
    <t>121002</t>
  </si>
  <si>
    <t>Сухотинова</t>
  </si>
  <si>
    <t>121003</t>
  </si>
  <si>
    <t>Левина</t>
  </si>
  <si>
    <t>481002</t>
  </si>
  <si>
    <t>Павлов</t>
  </si>
  <si>
    <t>481001</t>
  </si>
  <si>
    <t>Колинько</t>
  </si>
  <si>
    <t>Андрей</t>
  </si>
  <si>
    <t>181001</t>
  </si>
  <si>
    <t>Козлов</t>
  </si>
  <si>
    <t>Иванович</t>
  </si>
  <si>
    <t>251001</t>
  </si>
  <si>
    <t xml:space="preserve"> МБОУ"Средняя общеобразовательная школа №25"г.Калуги</t>
  </si>
  <si>
    <t>Ершов</t>
  </si>
  <si>
    <t>Геннадьевич</t>
  </si>
  <si>
    <t>441001</t>
  </si>
  <si>
    <t xml:space="preserve"> МБОУ"Средняя общеобразовательная школа №44"г.Калуги</t>
  </si>
  <si>
    <t>Трофимов</t>
  </si>
  <si>
    <t>Витальевич</t>
  </si>
  <si>
    <t>171001</t>
  </si>
  <si>
    <t>МБОУ"Средняя общеобразовательная школа 17"г.Калуги</t>
  </si>
  <si>
    <t>Дин</t>
  </si>
  <si>
    <t>141001</t>
  </si>
  <si>
    <t>МБОУ"Средняя общеобразовательная школа 14"г.Калуги</t>
  </si>
  <si>
    <t>Дашин</t>
  </si>
  <si>
    <t>Руслан</t>
  </si>
  <si>
    <t>101001</t>
  </si>
  <si>
    <t>Терешко</t>
  </si>
  <si>
    <t>101002</t>
  </si>
  <si>
    <t>Прокопьев</t>
  </si>
  <si>
    <t>191001</t>
  </si>
  <si>
    <t>Борисова</t>
  </si>
  <si>
    <t>Павловна</t>
  </si>
  <si>
    <t>191003</t>
  </si>
  <si>
    <t>Кастов</t>
  </si>
  <si>
    <t>461001</t>
  </si>
  <si>
    <t>Колесникова</t>
  </si>
  <si>
    <t>Ирина</t>
  </si>
  <si>
    <t>461002</t>
  </si>
  <si>
    <t>Макишвили</t>
  </si>
  <si>
    <t>Марина</t>
  </si>
  <si>
    <t>Ильинична</t>
  </si>
  <si>
    <t>461003</t>
  </si>
  <si>
    <t>Тырышкина</t>
  </si>
  <si>
    <t>Яна</t>
  </si>
  <si>
    <t>461004</t>
  </si>
  <si>
    <t>Макеев</t>
  </si>
  <si>
    <t>511001</t>
  </si>
  <si>
    <t>Бурлакова</t>
  </si>
  <si>
    <t>1450901</t>
  </si>
  <si>
    <t xml:space="preserve">«Средняя общеобразовательная школа № 45 имени Маршала Советского Союза Г.К. Жукова» </t>
  </si>
  <si>
    <t>Серегин</t>
  </si>
  <si>
    <t xml:space="preserve"> Иван</t>
  </si>
  <si>
    <t>1450902</t>
  </si>
  <si>
    <t>Дрожакова</t>
  </si>
  <si>
    <t>1450903</t>
  </si>
  <si>
    <t>Шевченко</t>
  </si>
  <si>
    <t>1450904</t>
  </si>
  <si>
    <t>Мокрецова</t>
  </si>
  <si>
    <t>Ангелина</t>
  </si>
  <si>
    <t>1450905</t>
  </si>
  <si>
    <t>Бонк</t>
  </si>
  <si>
    <t>490901</t>
  </si>
  <si>
    <t>Мансуров</t>
  </si>
  <si>
    <t xml:space="preserve"> Алексеевич</t>
  </si>
  <si>
    <t>280902</t>
  </si>
  <si>
    <t>Кокина</t>
  </si>
  <si>
    <t>Алина</t>
  </si>
  <si>
    <t>Аладимировна</t>
  </si>
  <si>
    <t>280901</t>
  </si>
  <si>
    <t>Надеев</t>
  </si>
  <si>
    <t>Егорович</t>
  </si>
  <si>
    <t>040901</t>
  </si>
  <si>
    <t>Демкина</t>
  </si>
  <si>
    <t>Варвара</t>
  </si>
  <si>
    <t>Борисовна</t>
  </si>
  <si>
    <t>040902</t>
  </si>
  <si>
    <t>Фоменко</t>
  </si>
  <si>
    <t>1530901</t>
  </si>
  <si>
    <t>Галицина</t>
  </si>
  <si>
    <t>Алиса</t>
  </si>
  <si>
    <t>090901</t>
  </si>
  <si>
    <t>Федотов</t>
  </si>
  <si>
    <t>090902</t>
  </si>
  <si>
    <t>Наумова</t>
  </si>
  <si>
    <t>090903</t>
  </si>
  <si>
    <t>Рыжов</t>
  </si>
  <si>
    <t>Константин</t>
  </si>
  <si>
    <t>090904</t>
  </si>
  <si>
    <t>Буланкин</t>
  </si>
  <si>
    <t>Эдуардович</t>
  </si>
  <si>
    <t>090905</t>
  </si>
  <si>
    <t>Сафронников</t>
  </si>
  <si>
    <t>Юлиан</t>
  </si>
  <si>
    <t>090906</t>
  </si>
  <si>
    <t>Курбацкий</t>
  </si>
  <si>
    <t>Никанор</t>
  </si>
  <si>
    <t>090907</t>
  </si>
  <si>
    <t>Жителев</t>
  </si>
  <si>
    <t>090908</t>
  </si>
  <si>
    <t>Воробьев</t>
  </si>
  <si>
    <t>090909</t>
  </si>
  <si>
    <t>Максимова</t>
  </si>
  <si>
    <t>Антоновна</t>
  </si>
  <si>
    <t>090910</t>
  </si>
  <si>
    <t>Юн</t>
  </si>
  <si>
    <t>090911</t>
  </si>
  <si>
    <t>Царьков</t>
  </si>
  <si>
    <t>090912</t>
  </si>
  <si>
    <t>Мишин</t>
  </si>
  <si>
    <t>090913</t>
  </si>
  <si>
    <t>Родичев</t>
  </si>
  <si>
    <t>Леонидович</t>
  </si>
  <si>
    <t>130901</t>
  </si>
  <si>
    <t>Се</t>
  </si>
  <si>
    <t>Синьюй</t>
  </si>
  <si>
    <t>130902</t>
  </si>
  <si>
    <t>Носков</t>
  </si>
  <si>
    <t>Ярослав</t>
  </si>
  <si>
    <t>130903</t>
  </si>
  <si>
    <t>Чиканкова</t>
  </si>
  <si>
    <t>050901</t>
  </si>
  <si>
    <t xml:space="preserve"> МБОУ"Средняя общеобразовательная школа №5"г.Калуги</t>
  </si>
  <si>
    <t>Лукьянова</t>
  </si>
  <si>
    <t>Юрьевна</t>
  </si>
  <si>
    <t>230901</t>
  </si>
  <si>
    <t>Зачесов</t>
  </si>
  <si>
    <t>230902</t>
  </si>
  <si>
    <t>Дерябин</t>
  </si>
  <si>
    <t>Викторович</t>
  </si>
  <si>
    <t>230903</t>
  </si>
  <si>
    <t>Хромеев</t>
  </si>
  <si>
    <t>Аркадьевич</t>
  </si>
  <si>
    <t>070901</t>
  </si>
  <si>
    <t>МБОУ"Средняя общеобразовательная школа №7" г.Калуги</t>
  </si>
  <si>
    <t>Климченков</t>
  </si>
  <si>
    <t>240901</t>
  </si>
  <si>
    <t>Башкин</t>
  </si>
  <si>
    <t>Леонид</t>
  </si>
  <si>
    <t>240902</t>
  </si>
  <si>
    <t>Васильков</t>
  </si>
  <si>
    <t>Василий</t>
  </si>
  <si>
    <t>240903</t>
  </si>
  <si>
    <t>Кулак</t>
  </si>
  <si>
    <t>060901</t>
  </si>
  <si>
    <t>Кокшарова</t>
  </si>
  <si>
    <t>Ксения</t>
  </si>
  <si>
    <t>Марковна</t>
  </si>
  <si>
    <t>060902</t>
  </si>
  <si>
    <t>Шувалов</t>
  </si>
  <si>
    <t>Роман</t>
  </si>
  <si>
    <t>500904</t>
  </si>
  <si>
    <t>Титов</t>
  </si>
  <si>
    <t>Михайлович</t>
  </si>
  <si>
    <t>500903</t>
  </si>
  <si>
    <t>Гуркин</t>
  </si>
  <si>
    <t>500901</t>
  </si>
  <si>
    <t>Соловьев</t>
  </si>
  <si>
    <t>иван</t>
  </si>
  <si>
    <t>500902</t>
  </si>
  <si>
    <t>Авилычев</t>
  </si>
  <si>
    <t>210901</t>
  </si>
  <si>
    <t xml:space="preserve"> МБОУ"Средняя общеобразовательная школа №21"г.Калуги</t>
  </si>
  <si>
    <t>Ужегов</t>
  </si>
  <si>
    <t>470901</t>
  </si>
  <si>
    <t>Новиков</t>
  </si>
  <si>
    <t>Станислав</t>
  </si>
  <si>
    <t>360901</t>
  </si>
  <si>
    <t>Кухто</t>
  </si>
  <si>
    <t>ПГ0901</t>
  </si>
  <si>
    <t>ЧОУ" Православная гимназия в г. Калуге"</t>
  </si>
  <si>
    <t>Антонцева</t>
  </si>
  <si>
    <t>мария</t>
  </si>
  <si>
    <t>200901</t>
  </si>
  <si>
    <t>МБОУ"Основная общеобразовательная школа №20"Г. Калуги</t>
  </si>
  <si>
    <t>Васюкова</t>
  </si>
  <si>
    <t>310901</t>
  </si>
  <si>
    <t>Романов</t>
  </si>
  <si>
    <t>Васильевич</t>
  </si>
  <si>
    <t>260901</t>
  </si>
  <si>
    <t>Салтыков</t>
  </si>
  <si>
    <t>120901</t>
  </si>
  <si>
    <t>120902</t>
  </si>
  <si>
    <t>Руденко</t>
  </si>
  <si>
    <t>480901</t>
  </si>
  <si>
    <t>290901</t>
  </si>
  <si>
    <t>МБОУ"Средняя общеобразовательная школа №29"г.Калуги</t>
  </si>
  <si>
    <t>Рыбалков</t>
  </si>
  <si>
    <t>180901</t>
  </si>
  <si>
    <t>Олехов</t>
  </si>
  <si>
    <t>250901</t>
  </si>
  <si>
    <t>МБОУ"Средняя общеобразовательная школа №25"г.Калуги</t>
  </si>
  <si>
    <t>Богданова</t>
  </si>
  <si>
    <t>170901</t>
  </si>
  <si>
    <t>МБОУ"Средняя общеобразовательная школа №17"г.Калуги</t>
  </si>
  <si>
    <t>Котова</t>
  </si>
  <si>
    <t>010901</t>
  </si>
  <si>
    <t>МБОУ"Средняя общеобразовательная школа №1"г.Калуги</t>
  </si>
  <si>
    <t>Мартынов</t>
  </si>
  <si>
    <t>140903</t>
  </si>
  <si>
    <t>Мурашов</t>
  </si>
  <si>
    <t>140901</t>
  </si>
  <si>
    <t>Шумкина</t>
  </si>
  <si>
    <t>Никитична</t>
  </si>
  <si>
    <t>140902</t>
  </si>
  <si>
    <t>Добкес</t>
  </si>
  <si>
    <t>110901</t>
  </si>
  <si>
    <t>МБОУ"Средняя общеобразовательная школа 11"г.Калуги</t>
  </si>
  <si>
    <t>Черников</t>
  </si>
  <si>
    <t>110903</t>
  </si>
  <si>
    <t>Сидоров</t>
  </si>
  <si>
    <t>110902</t>
  </si>
  <si>
    <t>Веденеев</t>
  </si>
  <si>
    <t>Герман</t>
  </si>
  <si>
    <t>100901</t>
  </si>
  <si>
    <t>Баранчиков</t>
  </si>
  <si>
    <t>150903</t>
  </si>
  <si>
    <t>МБОУ"Средняя общеобразовательная школа 15"г.Калуги</t>
  </si>
  <si>
    <t>Болховитина</t>
  </si>
  <si>
    <t xml:space="preserve"> Тамила</t>
  </si>
  <si>
    <t>Максимовна</t>
  </si>
  <si>
    <t>150901</t>
  </si>
  <si>
    <t>Ильиченко</t>
  </si>
  <si>
    <t>150902</t>
  </si>
  <si>
    <t>Лебедев</t>
  </si>
  <si>
    <t>Лев</t>
  </si>
  <si>
    <t>190901</t>
  </si>
  <si>
    <t>Медведев</t>
  </si>
  <si>
    <t>190902</t>
  </si>
  <si>
    <t>Павладзе</t>
  </si>
  <si>
    <t>190903</t>
  </si>
  <si>
    <t>олеговна</t>
  </si>
  <si>
    <t>190904</t>
  </si>
  <si>
    <t>захарова</t>
  </si>
  <si>
    <t>190905</t>
  </si>
  <si>
    <t>Шалашник</t>
  </si>
  <si>
    <t>190906</t>
  </si>
  <si>
    <t>Сальников</t>
  </si>
  <si>
    <t>190907</t>
  </si>
  <si>
    <t>Двойнишев</t>
  </si>
  <si>
    <t>Анатолий</t>
  </si>
  <si>
    <t>030901</t>
  </si>
  <si>
    <t>МБОУ"Средняя общеобразовательная школа №3 им. Г.В.Зимина"г.КАЛУГИ</t>
  </si>
  <si>
    <t>Расходчиков</t>
  </si>
  <si>
    <t>460901</t>
  </si>
  <si>
    <t>Кисвянцев</t>
  </si>
  <si>
    <t>460902</t>
  </si>
  <si>
    <t>Иванова</t>
  </si>
  <si>
    <t>45К0901</t>
  </si>
  <si>
    <t>Голубенко</t>
  </si>
  <si>
    <t>Денисовна</t>
  </si>
  <si>
    <t>45К0902</t>
  </si>
  <si>
    <t>Тугаев</t>
  </si>
  <si>
    <t>430901</t>
  </si>
  <si>
    <t>МБОУ"Средняя общеобразовательная школа 43"г.Калуги</t>
  </si>
  <si>
    <t>Мальков</t>
  </si>
  <si>
    <t>Гагарочкин</t>
  </si>
  <si>
    <t>Виталий</t>
  </si>
  <si>
    <t>Пересыпкина</t>
  </si>
  <si>
    <t>Григорьевна</t>
  </si>
  <si>
    <t>1450801</t>
  </si>
  <si>
    <t>Еремин</t>
  </si>
  <si>
    <t>1450802</t>
  </si>
  <si>
    <t>Александрова</t>
  </si>
  <si>
    <t>490801</t>
  </si>
  <si>
    <t>490802</t>
  </si>
  <si>
    <t>Соколова</t>
  </si>
  <si>
    <t>490803</t>
  </si>
  <si>
    <t>Пембеджи</t>
  </si>
  <si>
    <t>Ирэм</t>
  </si>
  <si>
    <t>Джемовна</t>
  </si>
  <si>
    <t>490804</t>
  </si>
  <si>
    <t xml:space="preserve">Глебова </t>
  </si>
  <si>
    <t>Ульяна</t>
  </si>
  <si>
    <t>490805</t>
  </si>
  <si>
    <t>090801</t>
  </si>
  <si>
    <t>Тараторкина</t>
  </si>
  <si>
    <t>Васильевна</t>
  </si>
  <si>
    <t>090802</t>
  </si>
  <si>
    <t>Резник</t>
  </si>
  <si>
    <t>090803</t>
  </si>
  <si>
    <t>Садов</t>
  </si>
  <si>
    <t>090806</t>
  </si>
  <si>
    <t>Кузина</t>
  </si>
  <si>
    <t>Михайловна</t>
  </si>
  <si>
    <t>090807</t>
  </si>
  <si>
    <t>Якушин</t>
  </si>
  <si>
    <t>090808</t>
  </si>
  <si>
    <t>Мандрусенко</t>
  </si>
  <si>
    <t>130801В</t>
  </si>
  <si>
    <t>Головатюк</t>
  </si>
  <si>
    <t>Захар</t>
  </si>
  <si>
    <t>130801Б</t>
  </si>
  <si>
    <t>Кириллин</t>
  </si>
  <si>
    <t>050801</t>
  </si>
  <si>
    <t>Курушкин</t>
  </si>
  <si>
    <t>230801</t>
  </si>
  <si>
    <t>Киселев</t>
  </si>
  <si>
    <t>230802</t>
  </si>
  <si>
    <t>Букатова</t>
  </si>
  <si>
    <t>230803</t>
  </si>
  <si>
    <t>Спиридонова</t>
  </si>
  <si>
    <t>240801</t>
  </si>
  <si>
    <t>Петрушкина</t>
  </si>
  <si>
    <t>Мира</t>
  </si>
  <si>
    <t>240802</t>
  </si>
  <si>
    <t>Антонов</t>
  </si>
  <si>
    <t>060801</t>
  </si>
  <si>
    <t>Науменко</t>
  </si>
  <si>
    <t>060802</t>
  </si>
  <si>
    <t>Грачев</t>
  </si>
  <si>
    <t>500801</t>
  </si>
  <si>
    <t>Глаголевский</t>
  </si>
  <si>
    <t>Николай</t>
  </si>
  <si>
    <t>500802</t>
  </si>
  <si>
    <t>Рассолов</t>
  </si>
  <si>
    <t>Артемович</t>
  </si>
  <si>
    <t>ОЦО0808</t>
  </si>
  <si>
    <t>Миронов</t>
  </si>
  <si>
    <t>Денис</t>
  </si>
  <si>
    <t>Алешин</t>
  </si>
  <si>
    <t xml:space="preserve"> Вячеславович</t>
  </si>
  <si>
    <t>020801</t>
  </si>
  <si>
    <t xml:space="preserve"> МБОУ"Средняя общеобразовательная школа №2 им. М.Ф.Колонтаева"г.Калуги</t>
  </si>
  <si>
    <t>Яшин</t>
  </si>
  <si>
    <t>160801</t>
  </si>
  <si>
    <t xml:space="preserve"> МБОУ"Средняя общеобразовательная школа №16 им. И.Ф.Милехина"г.Калуги</t>
  </si>
  <si>
    <t>Докичев</t>
  </si>
  <si>
    <t>480801</t>
  </si>
  <si>
    <t>Бова</t>
  </si>
  <si>
    <t>480802</t>
  </si>
  <si>
    <t>Григорова</t>
  </si>
  <si>
    <t xml:space="preserve">Софья </t>
  </si>
  <si>
    <t>Андреевна</t>
  </si>
  <si>
    <t>250802</t>
  </si>
  <si>
    <t>Малинин</t>
  </si>
  <si>
    <t>250801</t>
  </si>
  <si>
    <t>Антонова</t>
  </si>
  <si>
    <t>Ивановна</t>
  </si>
  <si>
    <t>140801</t>
  </si>
  <si>
    <t>Гаврикова</t>
  </si>
  <si>
    <t>100801</t>
  </si>
  <si>
    <t>Маслов</t>
  </si>
  <si>
    <t>150801</t>
  </si>
  <si>
    <t>Евсиков</t>
  </si>
  <si>
    <t>Эльшанович</t>
  </si>
  <si>
    <t>190801</t>
  </si>
  <si>
    <t>Егорова</t>
  </si>
  <si>
    <t>460801</t>
  </si>
  <si>
    <t>Кувшинова</t>
  </si>
  <si>
    <t>460802</t>
  </si>
  <si>
    <t>Вент</t>
  </si>
  <si>
    <t>510801</t>
  </si>
  <si>
    <t>Капристова</t>
  </si>
  <si>
    <t>Надежда</t>
  </si>
  <si>
    <t>45К0801</t>
  </si>
  <si>
    <t>Колдовский</t>
  </si>
  <si>
    <t>45К0802</t>
  </si>
  <si>
    <t>Саргсян</t>
  </si>
  <si>
    <t>Арменаковна</t>
  </si>
  <si>
    <t>45К0803</t>
  </si>
  <si>
    <t>Овсепян</t>
  </si>
  <si>
    <t>Геворг</t>
  </si>
  <si>
    <t>Ромикович</t>
  </si>
  <si>
    <t>1451101</t>
  </si>
  <si>
    <t>Валякин</t>
  </si>
  <si>
    <t>1451102</t>
  </si>
  <si>
    <t>Смирнов</t>
  </si>
  <si>
    <t>491101</t>
  </si>
  <si>
    <t>Маршева</t>
  </si>
  <si>
    <t>041102</t>
  </si>
  <si>
    <t>МБОУ"Средняя общеобразовательная школа №4"г.Клуги</t>
  </si>
  <si>
    <t>Рябцовская</t>
  </si>
  <si>
    <t>041101</t>
  </si>
  <si>
    <t>Перов</t>
  </si>
  <si>
    <t>Платон</t>
  </si>
  <si>
    <t>091101</t>
  </si>
  <si>
    <t xml:space="preserve">Калюжный </t>
  </si>
  <si>
    <t>091102</t>
  </si>
  <si>
    <t>Демидова</t>
  </si>
  <si>
    <t>Кристина</t>
  </si>
  <si>
    <t>091103</t>
  </si>
  <si>
    <t>Шинкарева</t>
  </si>
  <si>
    <t>Станиславовна</t>
  </si>
  <si>
    <t>091104</t>
  </si>
  <si>
    <t>Гончаров</t>
  </si>
  <si>
    <t>091105</t>
  </si>
  <si>
    <t>Рудаков</t>
  </si>
  <si>
    <t>091106</t>
  </si>
  <si>
    <t>Веденкина</t>
  </si>
  <si>
    <t>091108</t>
  </si>
  <si>
    <t>Волков</t>
  </si>
  <si>
    <t>131101-Б</t>
  </si>
  <si>
    <t>Терентьев</t>
  </si>
  <si>
    <t>131102-Б</t>
  </si>
  <si>
    <t>Горобиевский</t>
  </si>
  <si>
    <t>131103-Б</t>
  </si>
  <si>
    <t>Нефедова</t>
  </si>
  <si>
    <t>131104-Б</t>
  </si>
  <si>
    <t>Уварова</t>
  </si>
  <si>
    <t>Мирра</t>
  </si>
  <si>
    <t>131102-В</t>
  </si>
  <si>
    <t>Власюк</t>
  </si>
  <si>
    <t xml:space="preserve">Демьян </t>
  </si>
  <si>
    <t>131101-В</t>
  </si>
  <si>
    <t>Ивашкина</t>
  </si>
  <si>
    <t>Вадимовна</t>
  </si>
  <si>
    <t>231101</t>
  </si>
  <si>
    <t>Геворгян</t>
  </si>
  <si>
    <t>Элен</t>
  </si>
  <si>
    <t>Артаковна</t>
  </si>
  <si>
    <t>231102</t>
  </si>
  <si>
    <t>Бочарова</t>
  </si>
  <si>
    <t>Татьяна</t>
  </si>
  <si>
    <t>Дмитиевна</t>
  </si>
  <si>
    <t>241101</t>
  </si>
  <si>
    <t>Королева</t>
  </si>
  <si>
    <t>241102</t>
  </si>
  <si>
    <t>Синева</t>
  </si>
  <si>
    <t>241103</t>
  </si>
  <si>
    <t>061101</t>
  </si>
  <si>
    <t>Трошина</t>
  </si>
  <si>
    <t>081101</t>
  </si>
  <si>
    <t>Сытькова</t>
  </si>
  <si>
    <t>081102</t>
  </si>
  <si>
    <t>Казаков</t>
  </si>
  <si>
    <t>211102</t>
  </si>
  <si>
    <t>Бороденкин</t>
  </si>
  <si>
    <t>211101</t>
  </si>
  <si>
    <t>Семенова</t>
  </si>
  <si>
    <t>Валерьяновна</t>
  </si>
  <si>
    <t>211103</t>
  </si>
  <si>
    <t>Заричная</t>
  </si>
  <si>
    <t>021101</t>
  </si>
  <si>
    <t>Тимошенко</t>
  </si>
  <si>
    <t>ОЦО1111</t>
  </si>
  <si>
    <t>Мельников</t>
  </si>
  <si>
    <t>ОЦО1112</t>
  </si>
  <si>
    <t>Тараданова</t>
  </si>
  <si>
    <t>ОЦО1113</t>
  </si>
  <si>
    <t>Королев</t>
  </si>
  <si>
    <t>Юрий</t>
  </si>
  <si>
    <t>361101</t>
  </si>
  <si>
    <t>Попов</t>
  </si>
  <si>
    <t>361102</t>
  </si>
  <si>
    <t>Бобченко</t>
  </si>
  <si>
    <t xml:space="preserve"> МБОУ"Средняя общеобразовательная школа №33"г.Калуги</t>
  </si>
  <si>
    <t>Коростелев</t>
  </si>
  <si>
    <t>261101</t>
  </si>
  <si>
    <t>Логинов</t>
  </si>
  <si>
    <t>261102</t>
  </si>
  <si>
    <t>Борисенко</t>
  </si>
  <si>
    <t>471101</t>
  </si>
  <si>
    <t xml:space="preserve"> МБОУ"Средняя общеобразовательная школа №47" г.Калуги</t>
  </si>
  <si>
    <t>Герасимова</t>
  </si>
  <si>
    <t>121101</t>
  </si>
  <si>
    <t xml:space="preserve"> МБОУ"Средняя общеобразовательная школа №12" г. Калуги</t>
  </si>
  <si>
    <t>Баканин</t>
  </si>
  <si>
    <t>121102</t>
  </si>
  <si>
    <t>Родион</t>
  </si>
  <si>
    <t>121103</t>
  </si>
  <si>
    <t>Башилов</t>
  </si>
  <si>
    <t>481102</t>
  </si>
  <si>
    <t>Радкевич</t>
  </si>
  <si>
    <t>Петровна</t>
  </si>
  <si>
    <t>481101</t>
  </si>
  <si>
    <t>Малинина</t>
  </si>
  <si>
    <t>301101</t>
  </si>
  <si>
    <t xml:space="preserve"> МБОУ"Средняя общеобразовательная школа №30" г. Калуги</t>
  </si>
  <si>
    <t>Тарабан</t>
  </si>
  <si>
    <t>181101</t>
  </si>
  <si>
    <t xml:space="preserve"> МБОУ"Средняя общеобразовательная школа №18" г. Калуги</t>
  </si>
  <si>
    <t>Осмоловский</t>
  </si>
  <si>
    <t>171101</t>
  </si>
  <si>
    <t>МБОУ"Средняя общеобразовательная школа 17"Г.Калуги</t>
  </si>
  <si>
    <t>Конин</t>
  </si>
  <si>
    <t>101101</t>
  </si>
  <si>
    <t>Тулешов</t>
  </si>
  <si>
    <t>Владимрович</t>
  </si>
  <si>
    <t>151101</t>
  </si>
  <si>
    <t>МБОУ"Средняя общеобразовательная школа №15"г.Калуги</t>
  </si>
  <si>
    <t>Филатов</t>
  </si>
  <si>
    <t>151102</t>
  </si>
  <si>
    <t>Ефременко</t>
  </si>
  <si>
    <t>191101</t>
  </si>
  <si>
    <t>Ганжела</t>
  </si>
  <si>
    <t>031102</t>
  </si>
  <si>
    <t>МБОУ"Средняя общеобразовательная школа №3 им. Г.В.Зимина"</t>
  </si>
  <si>
    <t>Маршев</t>
  </si>
  <si>
    <t>031101</t>
  </si>
  <si>
    <t>Александров</t>
  </si>
  <si>
    <t>Григорий</t>
  </si>
  <si>
    <t>Вячеславович</t>
  </si>
  <si>
    <t>461101</t>
  </si>
  <si>
    <t>Букшеванна</t>
  </si>
  <si>
    <t>Эдуардовна</t>
  </si>
  <si>
    <t>461102</t>
  </si>
  <si>
    <t>511101</t>
  </si>
  <si>
    <t>Горина</t>
  </si>
  <si>
    <t>45К1101</t>
  </si>
  <si>
    <t>Адилова</t>
  </si>
  <si>
    <t>Мадина</t>
  </si>
  <si>
    <t>Шухратовна</t>
  </si>
  <si>
    <t>45К1103</t>
  </si>
  <si>
    <t>Привалова</t>
  </si>
  <si>
    <t>ОЦО1110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</si>
</sst>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left"/>
    </xf>
    <xf numFmtId="0" fontId="46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zoomScale="107" zoomScaleNormal="107" zoomScalePageLayoutView="0" workbookViewId="0" topLeftCell="A58">
      <selection activeCell="A5" sqref="A5"/>
    </sheetView>
  </sheetViews>
  <sheetFormatPr defaultColWidth="9.125" defaultRowHeight="12.75"/>
  <cols>
    <col min="1" max="1" width="5.50390625" style="24" customWidth="1"/>
    <col min="2" max="2" width="12.75390625" style="16" customWidth="1"/>
    <col min="3" max="3" width="11.125" style="15" customWidth="1"/>
    <col min="4" max="4" width="16.00390625" style="15" customWidth="1"/>
    <col min="5" max="5" width="8.875" style="15" customWidth="1"/>
    <col min="6" max="6" width="56.00390625" style="15" customWidth="1"/>
    <col min="7" max="7" width="5.875" style="15" customWidth="1"/>
    <col min="8" max="8" width="8.00390625" style="17" customWidth="1"/>
    <col min="9" max="9" width="5.625" style="15" customWidth="1"/>
    <col min="10" max="10" width="5.50390625" style="15" customWidth="1"/>
    <col min="11" max="11" width="5.875" style="15" customWidth="1"/>
    <col min="12" max="12" width="5.125" style="15" customWidth="1"/>
    <col min="13" max="13" width="5.625" style="15" customWidth="1"/>
    <col min="14" max="14" width="9.125" style="8" customWidth="1"/>
    <col min="15" max="16384" width="9.125" style="13" customWidth="1"/>
  </cols>
  <sheetData>
    <row r="1" spans="1:14" ht="13.5">
      <c r="A1" s="79" t="s">
        <v>0</v>
      </c>
      <c r="B1" s="81" t="s">
        <v>5</v>
      </c>
      <c r="C1" s="76" t="s">
        <v>6</v>
      </c>
      <c r="D1" s="25"/>
      <c r="E1" s="25"/>
      <c r="F1" s="27"/>
      <c r="G1" s="25"/>
      <c r="H1" s="76" t="s">
        <v>3</v>
      </c>
      <c r="I1" s="78" t="s">
        <v>2</v>
      </c>
      <c r="J1" s="78"/>
      <c r="K1" s="78"/>
      <c r="L1" s="78"/>
      <c r="M1" s="78"/>
      <c r="N1" s="76" t="s">
        <v>1</v>
      </c>
    </row>
    <row r="2" spans="1:48" ht="13.5">
      <c r="A2" s="80"/>
      <c r="B2" s="82"/>
      <c r="C2" s="77"/>
      <c r="D2" s="26" t="s">
        <v>7</v>
      </c>
      <c r="E2" s="26" t="s">
        <v>165</v>
      </c>
      <c r="F2" s="26" t="s">
        <v>8</v>
      </c>
      <c r="G2" s="26" t="s">
        <v>4</v>
      </c>
      <c r="H2" s="77"/>
      <c r="I2" s="23">
        <v>1</v>
      </c>
      <c r="J2" s="23">
        <v>2</v>
      </c>
      <c r="K2" s="23">
        <v>3</v>
      </c>
      <c r="L2" s="23">
        <v>4</v>
      </c>
      <c r="M2" s="23">
        <v>5</v>
      </c>
      <c r="N2" s="77"/>
      <c r="AG2" s="13" t="s">
        <v>226</v>
      </c>
      <c r="AH2" s="13" t="s">
        <v>226</v>
      </c>
      <c r="AI2" s="13" t="s">
        <v>227</v>
      </c>
      <c r="AV2" s="13" t="s">
        <v>1</v>
      </c>
    </row>
    <row r="3" spans="1:48" ht="38.25" customHeight="1">
      <c r="A3" s="3">
        <v>1</v>
      </c>
      <c r="B3" s="18" t="s">
        <v>60</v>
      </c>
      <c r="C3" s="18" t="s">
        <v>46</v>
      </c>
      <c r="D3" s="18" t="s">
        <v>61</v>
      </c>
      <c r="E3" s="28" t="s">
        <v>208</v>
      </c>
      <c r="F3" s="31" t="s">
        <v>156</v>
      </c>
      <c r="G3" s="5">
        <v>7</v>
      </c>
      <c r="H3" s="19"/>
      <c r="I3" s="5">
        <v>7</v>
      </c>
      <c r="J3" s="5">
        <v>7</v>
      </c>
      <c r="K3" s="5">
        <v>7</v>
      </c>
      <c r="L3" s="5">
        <v>4</v>
      </c>
      <c r="M3" s="5">
        <v>1</v>
      </c>
      <c r="N3" s="7">
        <f aca="true" t="shared" si="0" ref="N3:N34">I3+J3+K3+L3+M3</f>
        <v>26</v>
      </c>
      <c r="AH3" s="13">
        <v>1</v>
      </c>
      <c r="AV3" s="13">
        <f aca="true" t="shared" si="1" ref="AV3:AV34">I3+J3+K3+L3+M3</f>
        <v>26</v>
      </c>
    </row>
    <row r="4" spans="1:48" ht="15">
      <c r="A4" s="3">
        <f>A3+1</f>
        <v>2</v>
      </c>
      <c r="B4" s="18" t="s">
        <v>113</v>
      </c>
      <c r="C4" s="18" t="s">
        <v>32</v>
      </c>
      <c r="D4" s="18" t="s">
        <v>41</v>
      </c>
      <c r="E4" s="28" t="s">
        <v>190</v>
      </c>
      <c r="F4" s="31" t="s">
        <v>144</v>
      </c>
      <c r="G4" s="5">
        <v>7</v>
      </c>
      <c r="H4" s="19"/>
      <c r="I4" s="5">
        <v>7</v>
      </c>
      <c r="J4" s="5">
        <v>7</v>
      </c>
      <c r="K4" s="5">
        <v>1</v>
      </c>
      <c r="L4" s="5">
        <v>4</v>
      </c>
      <c r="M4" s="5">
        <v>7</v>
      </c>
      <c r="N4" s="7">
        <f t="shared" si="0"/>
        <v>26</v>
      </c>
      <c r="AH4" s="13">
        <v>3</v>
      </c>
      <c r="AV4" s="13">
        <f t="shared" si="1"/>
        <v>26</v>
      </c>
    </row>
    <row r="5" spans="1:48" ht="30.75">
      <c r="A5" s="3">
        <f aca="true" t="shared" si="2" ref="A5:A60">A4+1</f>
        <v>3</v>
      </c>
      <c r="B5" s="18" t="s">
        <v>140</v>
      </c>
      <c r="C5" s="18" t="s">
        <v>102</v>
      </c>
      <c r="D5" s="18" t="s">
        <v>41</v>
      </c>
      <c r="E5" s="28" t="s">
        <v>221</v>
      </c>
      <c r="F5" s="31" t="s">
        <v>148</v>
      </c>
      <c r="G5" s="5">
        <v>7</v>
      </c>
      <c r="H5" s="19"/>
      <c r="I5" s="5">
        <v>7</v>
      </c>
      <c r="J5" s="5">
        <v>7</v>
      </c>
      <c r="K5" s="5">
        <v>0</v>
      </c>
      <c r="L5" s="5">
        <v>7</v>
      </c>
      <c r="M5" s="5">
        <v>2</v>
      </c>
      <c r="N5" s="7">
        <f t="shared" si="0"/>
        <v>23</v>
      </c>
      <c r="AH5" s="13">
        <v>0</v>
      </c>
      <c r="AV5" s="13">
        <f t="shared" si="1"/>
        <v>23</v>
      </c>
    </row>
    <row r="6" spans="1:48" ht="30.75">
      <c r="A6" s="3">
        <f t="shared" si="2"/>
        <v>4</v>
      </c>
      <c r="B6" s="18" t="s">
        <v>121</v>
      </c>
      <c r="C6" s="18" t="s">
        <v>112</v>
      </c>
      <c r="D6" s="18" t="s">
        <v>21</v>
      </c>
      <c r="E6" s="28" t="s">
        <v>216</v>
      </c>
      <c r="F6" s="31" t="s">
        <v>164</v>
      </c>
      <c r="G6" s="5">
        <v>7</v>
      </c>
      <c r="H6" s="19"/>
      <c r="I6" s="5">
        <v>7</v>
      </c>
      <c r="J6" s="5">
        <v>7</v>
      </c>
      <c r="K6" s="5">
        <v>0</v>
      </c>
      <c r="L6" s="5">
        <v>7</v>
      </c>
      <c r="M6" s="5">
        <v>1</v>
      </c>
      <c r="N6" s="7">
        <f t="shared" si="0"/>
        <v>22</v>
      </c>
      <c r="AH6" s="13">
        <v>11</v>
      </c>
      <c r="AV6" s="13">
        <f t="shared" si="1"/>
        <v>22</v>
      </c>
    </row>
    <row r="7" spans="1:48" ht="15">
      <c r="A7" s="3">
        <f t="shared" si="2"/>
        <v>5</v>
      </c>
      <c r="B7" s="18" t="s">
        <v>57</v>
      </c>
      <c r="C7" s="18" t="s">
        <v>58</v>
      </c>
      <c r="D7" s="18" t="s">
        <v>59</v>
      </c>
      <c r="E7" s="28" t="s">
        <v>207</v>
      </c>
      <c r="F7" s="31" t="s">
        <v>156</v>
      </c>
      <c r="G7" s="5">
        <v>7</v>
      </c>
      <c r="H7" s="19"/>
      <c r="I7" s="5">
        <v>7</v>
      </c>
      <c r="J7" s="5">
        <v>7</v>
      </c>
      <c r="K7" s="5">
        <v>4</v>
      </c>
      <c r="L7" s="5">
        <v>0</v>
      </c>
      <c r="M7" s="5">
        <v>1</v>
      </c>
      <c r="N7" s="7">
        <f t="shared" si="0"/>
        <v>19</v>
      </c>
      <c r="AH7" s="13">
        <v>16</v>
      </c>
      <c r="AV7" s="13">
        <f t="shared" si="1"/>
        <v>19</v>
      </c>
    </row>
    <row r="8" spans="1:48" ht="30.75">
      <c r="A8" s="3">
        <f t="shared" si="2"/>
        <v>6</v>
      </c>
      <c r="B8" s="18" t="s">
        <v>69</v>
      </c>
      <c r="C8" s="18" t="s">
        <v>32</v>
      </c>
      <c r="D8" s="18" t="s">
        <v>70</v>
      </c>
      <c r="E8" s="28" t="s">
        <v>168</v>
      </c>
      <c r="F8" s="31" t="s">
        <v>153</v>
      </c>
      <c r="G8" s="5">
        <v>7</v>
      </c>
      <c r="H8" s="19"/>
      <c r="I8" s="5">
        <v>7</v>
      </c>
      <c r="J8" s="5">
        <v>7</v>
      </c>
      <c r="K8" s="5">
        <v>0</v>
      </c>
      <c r="L8" s="5">
        <v>4</v>
      </c>
      <c r="M8" s="5">
        <v>1</v>
      </c>
      <c r="N8" s="7">
        <f t="shared" si="0"/>
        <v>19</v>
      </c>
      <c r="AH8" s="13">
        <v>19</v>
      </c>
      <c r="AV8" s="13">
        <f t="shared" si="1"/>
        <v>19</v>
      </c>
    </row>
    <row r="9" spans="1:48" ht="30.75">
      <c r="A9" s="3">
        <f t="shared" si="2"/>
        <v>7</v>
      </c>
      <c r="B9" s="18" t="s">
        <v>71</v>
      </c>
      <c r="C9" s="18" t="s">
        <v>43</v>
      </c>
      <c r="D9" s="18" t="s">
        <v>28</v>
      </c>
      <c r="E9" s="28" t="s">
        <v>170</v>
      </c>
      <c r="F9" s="31" t="s">
        <v>153</v>
      </c>
      <c r="G9" s="5">
        <v>7</v>
      </c>
      <c r="H9" s="19"/>
      <c r="I9" s="5">
        <v>7</v>
      </c>
      <c r="J9" s="5">
        <v>7</v>
      </c>
      <c r="K9" s="5">
        <v>0</v>
      </c>
      <c r="L9" s="5">
        <v>4</v>
      </c>
      <c r="M9" s="5">
        <v>1</v>
      </c>
      <c r="N9" s="7">
        <f t="shared" si="0"/>
        <v>19</v>
      </c>
      <c r="AH9" s="13">
        <v>26</v>
      </c>
      <c r="AI9" s="13">
        <v>1</v>
      </c>
      <c r="AV9" s="13">
        <f t="shared" si="1"/>
        <v>19</v>
      </c>
    </row>
    <row r="10" spans="1:48" ht="30.75">
      <c r="A10" s="3">
        <f t="shared" si="2"/>
        <v>8</v>
      </c>
      <c r="B10" s="18" t="s">
        <v>97</v>
      </c>
      <c r="C10" s="18" t="s">
        <v>42</v>
      </c>
      <c r="D10" s="18" t="s">
        <v>45</v>
      </c>
      <c r="E10" s="28" t="s">
        <v>185</v>
      </c>
      <c r="F10" s="31" t="s">
        <v>145</v>
      </c>
      <c r="G10" s="5">
        <v>7</v>
      </c>
      <c r="H10" s="20"/>
      <c r="I10" s="5">
        <v>7</v>
      </c>
      <c r="J10" s="5">
        <v>0</v>
      </c>
      <c r="K10" s="5">
        <v>7</v>
      </c>
      <c r="L10" s="5">
        <v>2</v>
      </c>
      <c r="M10" s="5">
        <v>1</v>
      </c>
      <c r="N10" s="7">
        <f t="shared" si="0"/>
        <v>17</v>
      </c>
      <c r="AH10" s="13">
        <v>16</v>
      </c>
      <c r="AV10" s="13">
        <f t="shared" si="1"/>
        <v>17</v>
      </c>
    </row>
    <row r="11" spans="1:48" ht="15">
      <c r="A11" s="3">
        <f t="shared" si="2"/>
        <v>9</v>
      </c>
      <c r="B11" s="18" t="s">
        <v>55</v>
      </c>
      <c r="C11" s="18" t="s">
        <v>30</v>
      </c>
      <c r="D11" s="18" t="s">
        <v>56</v>
      </c>
      <c r="E11" s="28" t="s">
        <v>206</v>
      </c>
      <c r="F11" s="31" t="s">
        <v>156</v>
      </c>
      <c r="G11" s="5">
        <v>7</v>
      </c>
      <c r="H11" s="19"/>
      <c r="I11" s="5">
        <v>7</v>
      </c>
      <c r="J11" s="5">
        <v>0</v>
      </c>
      <c r="K11" s="5">
        <v>0</v>
      </c>
      <c r="L11" s="5">
        <v>7</v>
      </c>
      <c r="M11" s="5">
        <v>2</v>
      </c>
      <c r="N11" s="7">
        <f t="shared" si="0"/>
        <v>16</v>
      </c>
      <c r="AH11" s="13">
        <v>16</v>
      </c>
      <c r="AV11" s="13">
        <f t="shared" si="1"/>
        <v>16</v>
      </c>
    </row>
    <row r="12" spans="1:48" ht="15">
      <c r="A12" s="3">
        <f t="shared" si="2"/>
        <v>10</v>
      </c>
      <c r="B12" s="18" t="s">
        <v>62</v>
      </c>
      <c r="C12" s="18" t="s">
        <v>48</v>
      </c>
      <c r="D12" s="18" t="s">
        <v>19</v>
      </c>
      <c r="E12" s="28" t="s">
        <v>209</v>
      </c>
      <c r="F12" s="31" t="s">
        <v>156</v>
      </c>
      <c r="G12" s="5">
        <v>7</v>
      </c>
      <c r="H12" s="19"/>
      <c r="I12" s="5">
        <v>6</v>
      </c>
      <c r="J12" s="5">
        <v>2</v>
      </c>
      <c r="K12" s="5">
        <v>0</v>
      </c>
      <c r="L12" s="5">
        <v>7</v>
      </c>
      <c r="M12" s="5">
        <v>1</v>
      </c>
      <c r="N12" s="7">
        <f t="shared" si="0"/>
        <v>16</v>
      </c>
      <c r="AH12" s="13">
        <v>5</v>
      </c>
      <c r="AV12" s="13">
        <f t="shared" si="1"/>
        <v>16</v>
      </c>
    </row>
    <row r="13" spans="1:48" ht="15">
      <c r="A13" s="3">
        <f t="shared" si="2"/>
        <v>11</v>
      </c>
      <c r="B13" s="18" t="s">
        <v>63</v>
      </c>
      <c r="C13" s="18" t="s">
        <v>39</v>
      </c>
      <c r="D13" s="18" t="s">
        <v>17</v>
      </c>
      <c r="E13" s="28" t="s">
        <v>210</v>
      </c>
      <c r="F13" s="31" t="s">
        <v>156</v>
      </c>
      <c r="G13" s="5">
        <v>7</v>
      </c>
      <c r="H13" s="2"/>
      <c r="I13" s="5">
        <v>0</v>
      </c>
      <c r="J13" s="5">
        <v>7</v>
      </c>
      <c r="K13" s="5">
        <v>0</v>
      </c>
      <c r="L13" s="5">
        <v>7</v>
      </c>
      <c r="M13" s="5">
        <v>2</v>
      </c>
      <c r="N13" s="7">
        <f t="shared" si="0"/>
        <v>16</v>
      </c>
      <c r="AH13" s="13">
        <v>4</v>
      </c>
      <c r="AV13" s="13">
        <f t="shared" si="1"/>
        <v>16</v>
      </c>
    </row>
    <row r="14" spans="1:48" ht="30.75">
      <c r="A14" s="3">
        <f t="shared" si="2"/>
        <v>12</v>
      </c>
      <c r="B14" s="18" t="s">
        <v>110</v>
      </c>
      <c r="C14" s="18" t="s">
        <v>39</v>
      </c>
      <c r="D14" s="18" t="s">
        <v>33</v>
      </c>
      <c r="E14" s="28" t="s">
        <v>202</v>
      </c>
      <c r="F14" s="31" t="s">
        <v>155</v>
      </c>
      <c r="G14" s="5">
        <v>7</v>
      </c>
      <c r="H14" s="19"/>
      <c r="I14" s="5">
        <v>0</v>
      </c>
      <c r="J14" s="5">
        <v>1</v>
      </c>
      <c r="K14" s="5">
        <v>7</v>
      </c>
      <c r="L14" s="5">
        <v>7</v>
      </c>
      <c r="M14" s="5">
        <v>1</v>
      </c>
      <c r="N14" s="7">
        <f t="shared" si="0"/>
        <v>16</v>
      </c>
      <c r="AH14" s="13">
        <v>10</v>
      </c>
      <c r="AV14" s="13">
        <f t="shared" si="1"/>
        <v>16</v>
      </c>
    </row>
    <row r="15" spans="1:48" ht="15">
      <c r="A15" s="3">
        <f t="shared" si="2"/>
        <v>13</v>
      </c>
      <c r="B15" s="18" t="s">
        <v>52</v>
      </c>
      <c r="C15" s="18" t="s">
        <v>53</v>
      </c>
      <c r="D15" s="18" t="s">
        <v>54</v>
      </c>
      <c r="E15" s="28" t="s">
        <v>205</v>
      </c>
      <c r="F15" s="31" t="s">
        <v>156</v>
      </c>
      <c r="G15" s="5">
        <v>7</v>
      </c>
      <c r="H15" s="19"/>
      <c r="I15" s="5">
        <v>7</v>
      </c>
      <c r="J15" s="5">
        <v>2</v>
      </c>
      <c r="K15" s="5">
        <v>0</v>
      </c>
      <c r="L15" s="5">
        <v>2</v>
      </c>
      <c r="M15" s="5">
        <v>0</v>
      </c>
      <c r="N15" s="7">
        <f t="shared" si="0"/>
        <v>11</v>
      </c>
      <c r="AH15" s="13">
        <v>19</v>
      </c>
      <c r="AV15" s="13">
        <f t="shared" si="1"/>
        <v>11</v>
      </c>
    </row>
    <row r="16" spans="1:48" ht="30.75">
      <c r="A16" s="3">
        <f t="shared" si="2"/>
        <v>14</v>
      </c>
      <c r="B16" s="18" t="s">
        <v>104</v>
      </c>
      <c r="C16" s="18" t="s">
        <v>139</v>
      </c>
      <c r="D16" s="18" t="s">
        <v>23</v>
      </c>
      <c r="E16" s="28" t="s">
        <v>198</v>
      </c>
      <c r="F16" s="31" t="s">
        <v>155</v>
      </c>
      <c r="G16" s="5">
        <v>7</v>
      </c>
      <c r="H16" s="19"/>
      <c r="I16" s="5">
        <v>4</v>
      </c>
      <c r="J16" s="5">
        <v>7</v>
      </c>
      <c r="K16" s="5">
        <v>0</v>
      </c>
      <c r="L16" s="5">
        <v>0</v>
      </c>
      <c r="M16" s="5">
        <v>0</v>
      </c>
      <c r="N16" s="7">
        <f t="shared" si="0"/>
        <v>11</v>
      </c>
      <c r="AH16" s="13">
        <v>19</v>
      </c>
      <c r="AV16" s="13">
        <f t="shared" si="1"/>
        <v>11</v>
      </c>
    </row>
    <row r="17" spans="1:48" ht="30.75">
      <c r="A17" s="3">
        <f t="shared" si="2"/>
        <v>15</v>
      </c>
      <c r="B17" s="18" t="s">
        <v>114</v>
      </c>
      <c r="C17" s="18" t="s">
        <v>76</v>
      </c>
      <c r="D17" s="18" t="s">
        <v>74</v>
      </c>
      <c r="E17" s="28" t="s">
        <v>176</v>
      </c>
      <c r="F17" s="31" t="s">
        <v>142</v>
      </c>
      <c r="G17" s="5">
        <v>7</v>
      </c>
      <c r="H17" s="19"/>
      <c r="I17" s="5">
        <v>4</v>
      </c>
      <c r="J17" s="5">
        <v>7</v>
      </c>
      <c r="K17" s="5">
        <v>0</v>
      </c>
      <c r="L17" s="5">
        <v>0</v>
      </c>
      <c r="M17" s="5">
        <v>0</v>
      </c>
      <c r="N17" s="7">
        <f t="shared" si="0"/>
        <v>11</v>
      </c>
      <c r="AH17" s="13">
        <v>0</v>
      </c>
      <c r="AV17" s="13">
        <f t="shared" si="1"/>
        <v>11</v>
      </c>
    </row>
    <row r="18" spans="1:48" ht="30.75">
      <c r="A18" s="3">
        <f t="shared" si="2"/>
        <v>16</v>
      </c>
      <c r="B18" s="18" t="s">
        <v>137</v>
      </c>
      <c r="C18" s="18" t="s">
        <v>123</v>
      </c>
      <c r="D18" s="18" t="s">
        <v>33</v>
      </c>
      <c r="E18" s="28" t="s">
        <v>179</v>
      </c>
      <c r="F18" s="31" t="s">
        <v>148</v>
      </c>
      <c r="G18" s="5">
        <v>7</v>
      </c>
      <c r="H18" s="19"/>
      <c r="I18" s="5">
        <v>7</v>
      </c>
      <c r="J18" s="5">
        <v>0</v>
      </c>
      <c r="K18" s="5">
        <v>0</v>
      </c>
      <c r="L18" s="5">
        <v>2</v>
      </c>
      <c r="M18" s="5">
        <v>2</v>
      </c>
      <c r="N18" s="7">
        <f t="shared" si="0"/>
        <v>11</v>
      </c>
      <c r="AH18" s="13">
        <v>10</v>
      </c>
      <c r="AV18" s="13">
        <f t="shared" si="1"/>
        <v>11</v>
      </c>
    </row>
    <row r="19" spans="1:48" ht="15">
      <c r="A19" s="3">
        <f t="shared" si="2"/>
        <v>17</v>
      </c>
      <c r="B19" s="18" t="s">
        <v>67</v>
      </c>
      <c r="C19" s="18" t="s">
        <v>68</v>
      </c>
      <c r="D19" s="18" t="s">
        <v>45</v>
      </c>
      <c r="E19" s="28" t="s">
        <v>213</v>
      </c>
      <c r="F19" s="31" t="s">
        <v>156</v>
      </c>
      <c r="G19" s="5">
        <v>7</v>
      </c>
      <c r="H19" s="19"/>
      <c r="I19" s="5">
        <v>7</v>
      </c>
      <c r="J19" s="5">
        <v>2</v>
      </c>
      <c r="K19" s="5">
        <v>0</v>
      </c>
      <c r="L19" s="5">
        <v>0</v>
      </c>
      <c r="M19" s="5">
        <v>1</v>
      </c>
      <c r="N19" s="7">
        <f t="shared" si="0"/>
        <v>10</v>
      </c>
      <c r="AH19" s="13">
        <v>0</v>
      </c>
      <c r="AV19" s="13">
        <f t="shared" si="1"/>
        <v>10</v>
      </c>
    </row>
    <row r="20" spans="1:48" ht="30.75">
      <c r="A20" s="3">
        <f t="shared" si="2"/>
        <v>18</v>
      </c>
      <c r="B20" s="18" t="s">
        <v>78</v>
      </c>
      <c r="C20" s="18" t="s">
        <v>13</v>
      </c>
      <c r="D20" s="18" t="s">
        <v>21</v>
      </c>
      <c r="E20" s="28" t="s">
        <v>169</v>
      </c>
      <c r="F20" s="31" t="s">
        <v>146</v>
      </c>
      <c r="G20" s="5">
        <v>7</v>
      </c>
      <c r="H20" s="1"/>
      <c r="I20" s="5">
        <v>0</v>
      </c>
      <c r="J20" s="5">
        <v>2</v>
      </c>
      <c r="K20" s="5">
        <v>0</v>
      </c>
      <c r="L20" s="5">
        <v>7</v>
      </c>
      <c r="M20" s="5">
        <v>1</v>
      </c>
      <c r="N20" s="7">
        <f t="shared" si="0"/>
        <v>10</v>
      </c>
      <c r="AH20" s="13">
        <v>1</v>
      </c>
      <c r="AV20" s="13">
        <f t="shared" si="1"/>
        <v>10</v>
      </c>
    </row>
    <row r="21" spans="1:48" ht="30.75">
      <c r="A21" s="3">
        <f t="shared" si="2"/>
        <v>19</v>
      </c>
      <c r="B21" s="18" t="s">
        <v>86</v>
      </c>
      <c r="C21" s="18" t="s">
        <v>87</v>
      </c>
      <c r="D21" s="18" t="s">
        <v>56</v>
      </c>
      <c r="E21" s="28" t="s">
        <v>196</v>
      </c>
      <c r="F21" s="31" t="s">
        <v>161</v>
      </c>
      <c r="G21" s="5">
        <v>7</v>
      </c>
      <c r="H21" s="19"/>
      <c r="I21" s="5">
        <v>7</v>
      </c>
      <c r="J21" s="5">
        <v>1</v>
      </c>
      <c r="K21" s="5">
        <v>0</v>
      </c>
      <c r="L21" s="5">
        <v>0</v>
      </c>
      <c r="M21" s="5">
        <v>0</v>
      </c>
      <c r="N21" s="7">
        <f t="shared" si="0"/>
        <v>8</v>
      </c>
      <c r="AH21" s="13">
        <v>2</v>
      </c>
      <c r="AV21" s="13">
        <f t="shared" si="1"/>
        <v>8</v>
      </c>
    </row>
    <row r="22" spans="1:48" ht="15">
      <c r="A22" s="3">
        <f t="shared" si="2"/>
        <v>20</v>
      </c>
      <c r="B22" s="18" t="s">
        <v>91</v>
      </c>
      <c r="C22" s="18" t="s">
        <v>37</v>
      </c>
      <c r="D22" s="18" t="s">
        <v>83</v>
      </c>
      <c r="E22" s="28" t="s">
        <v>177</v>
      </c>
      <c r="F22" s="31" t="s">
        <v>152</v>
      </c>
      <c r="G22" s="5">
        <v>7</v>
      </c>
      <c r="H22" s="19"/>
      <c r="I22" s="5">
        <v>7</v>
      </c>
      <c r="J22" s="5">
        <v>0</v>
      </c>
      <c r="K22" s="5">
        <v>0</v>
      </c>
      <c r="L22" s="5">
        <v>0</v>
      </c>
      <c r="M22" s="5">
        <v>1</v>
      </c>
      <c r="N22" s="7">
        <f t="shared" si="0"/>
        <v>8</v>
      </c>
      <c r="AH22" s="13">
        <v>8</v>
      </c>
      <c r="AV22" s="13">
        <f t="shared" si="1"/>
        <v>8</v>
      </c>
    </row>
    <row r="23" spans="1:48" ht="15">
      <c r="A23" s="3">
        <f t="shared" si="2"/>
        <v>21</v>
      </c>
      <c r="B23" s="18" t="s">
        <v>124</v>
      </c>
      <c r="C23" s="18" t="s">
        <v>30</v>
      </c>
      <c r="D23" s="18" t="s">
        <v>70</v>
      </c>
      <c r="E23" s="28" t="s">
        <v>181</v>
      </c>
      <c r="F23" s="31" t="s">
        <v>151</v>
      </c>
      <c r="G23" s="5">
        <v>7</v>
      </c>
      <c r="H23" s="19"/>
      <c r="I23" s="5">
        <v>7</v>
      </c>
      <c r="J23" s="5">
        <v>0</v>
      </c>
      <c r="K23" s="5">
        <v>0</v>
      </c>
      <c r="L23" s="5">
        <v>0</v>
      </c>
      <c r="M23" s="5">
        <v>1</v>
      </c>
      <c r="N23" s="7">
        <f t="shared" si="0"/>
        <v>8</v>
      </c>
      <c r="AH23" s="13">
        <v>5</v>
      </c>
      <c r="AV23" s="13">
        <f t="shared" si="1"/>
        <v>8</v>
      </c>
    </row>
    <row r="24" spans="1:48" ht="15">
      <c r="A24" s="3">
        <f t="shared" si="2"/>
        <v>22</v>
      </c>
      <c r="B24" s="18" t="s">
        <v>134</v>
      </c>
      <c r="C24" s="18" t="s">
        <v>40</v>
      </c>
      <c r="D24" s="18" t="s">
        <v>49</v>
      </c>
      <c r="E24" s="28" t="s">
        <v>172</v>
      </c>
      <c r="F24" s="31" t="s">
        <v>150</v>
      </c>
      <c r="G24" s="5">
        <v>7</v>
      </c>
      <c r="H24" s="19"/>
      <c r="I24" s="5">
        <v>7</v>
      </c>
      <c r="J24" s="5">
        <v>0</v>
      </c>
      <c r="K24" s="5">
        <v>0</v>
      </c>
      <c r="L24" s="5">
        <v>0</v>
      </c>
      <c r="M24" s="5">
        <v>0</v>
      </c>
      <c r="N24" s="7">
        <f t="shared" si="0"/>
        <v>7</v>
      </c>
      <c r="AH24" s="13">
        <v>8</v>
      </c>
      <c r="AV24" s="13">
        <f t="shared" si="1"/>
        <v>7</v>
      </c>
    </row>
    <row r="25" spans="1:48" ht="30.75">
      <c r="A25" s="3">
        <f t="shared" si="2"/>
        <v>23</v>
      </c>
      <c r="B25" s="18" t="s">
        <v>224</v>
      </c>
      <c r="C25" s="18" t="s">
        <v>13</v>
      </c>
      <c r="D25" s="18" t="s">
        <v>19</v>
      </c>
      <c r="E25" s="28" t="s">
        <v>222</v>
      </c>
      <c r="F25" s="31" t="s">
        <v>225</v>
      </c>
      <c r="G25" s="5">
        <v>7</v>
      </c>
      <c r="H25" s="19"/>
      <c r="I25" s="5">
        <v>6</v>
      </c>
      <c r="J25" s="5">
        <v>1</v>
      </c>
      <c r="K25" s="5">
        <v>0</v>
      </c>
      <c r="L25" s="5">
        <v>0</v>
      </c>
      <c r="M25" s="5">
        <v>0</v>
      </c>
      <c r="N25" s="7">
        <f t="shared" si="0"/>
        <v>7</v>
      </c>
      <c r="AH25" s="13">
        <v>2</v>
      </c>
      <c r="AV25" s="13">
        <f t="shared" si="1"/>
        <v>7</v>
      </c>
    </row>
    <row r="26" spans="1:48" ht="30.75">
      <c r="A26" s="3">
        <f t="shared" si="2"/>
        <v>24</v>
      </c>
      <c r="B26" s="18" t="s">
        <v>128</v>
      </c>
      <c r="C26" s="18" t="s">
        <v>18</v>
      </c>
      <c r="D26" s="18" t="s">
        <v>33</v>
      </c>
      <c r="E26" s="28" t="s">
        <v>217</v>
      </c>
      <c r="F26" s="31" t="s">
        <v>159</v>
      </c>
      <c r="G26" s="5">
        <v>7</v>
      </c>
      <c r="H26" s="19"/>
      <c r="I26" s="5">
        <v>4</v>
      </c>
      <c r="J26" s="5">
        <v>0</v>
      </c>
      <c r="K26" s="5">
        <v>0</v>
      </c>
      <c r="L26" s="5">
        <v>2</v>
      </c>
      <c r="M26" s="5">
        <v>0</v>
      </c>
      <c r="N26" s="7">
        <f t="shared" si="0"/>
        <v>6</v>
      </c>
      <c r="AH26" s="13">
        <v>2</v>
      </c>
      <c r="AV26" s="13">
        <f t="shared" si="1"/>
        <v>6</v>
      </c>
    </row>
    <row r="27" spans="1:48" ht="15">
      <c r="A27" s="3">
        <f t="shared" si="2"/>
        <v>25</v>
      </c>
      <c r="B27" s="18" t="s">
        <v>64</v>
      </c>
      <c r="C27" s="18" t="s">
        <v>37</v>
      </c>
      <c r="D27" s="18" t="s">
        <v>29</v>
      </c>
      <c r="E27" s="28" t="s">
        <v>211</v>
      </c>
      <c r="F27" s="31" t="s">
        <v>156</v>
      </c>
      <c r="G27" s="5">
        <v>7</v>
      </c>
      <c r="H27" s="19"/>
      <c r="I27" s="5">
        <v>4</v>
      </c>
      <c r="J27" s="5">
        <v>1</v>
      </c>
      <c r="K27" s="5">
        <v>0</v>
      </c>
      <c r="L27" s="5">
        <v>0</v>
      </c>
      <c r="M27" s="5">
        <v>0</v>
      </c>
      <c r="N27" s="7">
        <f t="shared" si="0"/>
        <v>5</v>
      </c>
      <c r="AH27" s="13">
        <v>0</v>
      </c>
      <c r="AV27" s="13">
        <f t="shared" si="1"/>
        <v>5</v>
      </c>
    </row>
    <row r="28" spans="1:48" ht="15">
      <c r="A28" s="3">
        <f t="shared" si="2"/>
        <v>26</v>
      </c>
      <c r="B28" s="18" t="s">
        <v>89</v>
      </c>
      <c r="C28" s="18" t="s">
        <v>16</v>
      </c>
      <c r="D28" s="18" t="s">
        <v>90</v>
      </c>
      <c r="E28" s="28" t="s">
        <v>174</v>
      </c>
      <c r="F28" s="31" t="s">
        <v>152</v>
      </c>
      <c r="G28" s="5">
        <v>7</v>
      </c>
      <c r="H28" s="19"/>
      <c r="I28" s="5">
        <v>4</v>
      </c>
      <c r="J28" s="5">
        <v>1</v>
      </c>
      <c r="K28" s="5">
        <v>0</v>
      </c>
      <c r="L28" s="5">
        <v>0</v>
      </c>
      <c r="M28" s="5">
        <v>0</v>
      </c>
      <c r="N28" s="7">
        <f t="shared" si="0"/>
        <v>5</v>
      </c>
      <c r="AH28" s="13">
        <v>17</v>
      </c>
      <c r="AV28" s="13">
        <f t="shared" si="1"/>
        <v>5</v>
      </c>
    </row>
    <row r="29" spans="1:48" ht="30.75">
      <c r="A29" s="3">
        <f t="shared" si="2"/>
        <v>27</v>
      </c>
      <c r="B29" s="18" t="s">
        <v>107</v>
      </c>
      <c r="C29" s="18" t="s">
        <v>50</v>
      </c>
      <c r="D29" s="18" t="s">
        <v>108</v>
      </c>
      <c r="E29" s="28" t="s">
        <v>200</v>
      </c>
      <c r="F29" s="31" t="s">
        <v>155</v>
      </c>
      <c r="G29" s="5">
        <v>7</v>
      </c>
      <c r="H29" s="2"/>
      <c r="I29" s="5">
        <v>1</v>
      </c>
      <c r="J29" s="5">
        <v>1</v>
      </c>
      <c r="K29" s="5">
        <v>0</v>
      </c>
      <c r="L29" s="5">
        <v>2</v>
      </c>
      <c r="M29" s="5">
        <v>1</v>
      </c>
      <c r="N29" s="7">
        <f t="shared" si="0"/>
        <v>5</v>
      </c>
      <c r="AH29" s="13">
        <v>0</v>
      </c>
      <c r="AV29" s="13">
        <f t="shared" si="1"/>
        <v>5</v>
      </c>
    </row>
    <row r="30" spans="1:48" ht="15">
      <c r="A30" s="3">
        <f t="shared" si="2"/>
        <v>28</v>
      </c>
      <c r="B30" s="18" t="s">
        <v>133</v>
      </c>
      <c r="C30" s="18" t="s">
        <v>30</v>
      </c>
      <c r="D30" s="18" t="s">
        <v>23</v>
      </c>
      <c r="E30" s="28" t="s">
        <v>171</v>
      </c>
      <c r="F30" s="31" t="s">
        <v>150</v>
      </c>
      <c r="G30" s="5">
        <v>7</v>
      </c>
      <c r="H30" s="19"/>
      <c r="I30" s="5">
        <v>1</v>
      </c>
      <c r="J30" s="5">
        <v>1</v>
      </c>
      <c r="K30" s="5">
        <v>0</v>
      </c>
      <c r="L30" s="5">
        <v>2</v>
      </c>
      <c r="M30" s="5">
        <v>1</v>
      </c>
      <c r="N30" s="7">
        <f t="shared" si="0"/>
        <v>5</v>
      </c>
      <c r="AH30" s="13">
        <v>0</v>
      </c>
      <c r="AV30" s="13">
        <f t="shared" si="1"/>
        <v>5</v>
      </c>
    </row>
    <row r="31" spans="1:48" ht="15">
      <c r="A31" s="3">
        <f t="shared" si="2"/>
        <v>29</v>
      </c>
      <c r="B31" s="18" t="s">
        <v>65</v>
      </c>
      <c r="C31" s="18" t="s">
        <v>66</v>
      </c>
      <c r="D31" s="18" t="s">
        <v>38</v>
      </c>
      <c r="E31" s="28" t="s">
        <v>212</v>
      </c>
      <c r="F31" s="31" t="s">
        <v>156</v>
      </c>
      <c r="G31" s="5">
        <v>7</v>
      </c>
      <c r="H31" s="2"/>
      <c r="I31" s="5">
        <v>0</v>
      </c>
      <c r="J31" s="5">
        <v>1</v>
      </c>
      <c r="K31" s="5">
        <v>0</v>
      </c>
      <c r="L31" s="5">
        <v>2</v>
      </c>
      <c r="M31" s="5">
        <v>1</v>
      </c>
      <c r="N31" s="7">
        <f t="shared" si="0"/>
        <v>4</v>
      </c>
      <c r="AH31" s="13">
        <v>11</v>
      </c>
      <c r="AV31" s="13">
        <f t="shared" si="1"/>
        <v>4</v>
      </c>
    </row>
    <row r="32" spans="1:48" ht="15">
      <c r="A32" s="3">
        <f t="shared" si="2"/>
        <v>30</v>
      </c>
      <c r="B32" s="18" t="s">
        <v>125</v>
      </c>
      <c r="C32" s="18" t="s">
        <v>77</v>
      </c>
      <c r="D32" s="18" t="s">
        <v>88</v>
      </c>
      <c r="E32" s="28" t="s">
        <v>182</v>
      </c>
      <c r="F32" s="31" t="s">
        <v>151</v>
      </c>
      <c r="G32" s="5">
        <v>7</v>
      </c>
      <c r="H32" s="19"/>
      <c r="I32" s="5">
        <v>0</v>
      </c>
      <c r="J32" s="5">
        <v>1</v>
      </c>
      <c r="K32" s="5">
        <v>0</v>
      </c>
      <c r="L32" s="5">
        <v>2</v>
      </c>
      <c r="M32" s="5">
        <v>1</v>
      </c>
      <c r="N32" s="7">
        <f t="shared" si="0"/>
        <v>4</v>
      </c>
      <c r="AH32" s="13">
        <v>0</v>
      </c>
      <c r="AV32" s="13">
        <f t="shared" si="1"/>
        <v>4</v>
      </c>
    </row>
    <row r="33" spans="1:48" ht="15">
      <c r="A33" s="3">
        <f t="shared" si="2"/>
        <v>31</v>
      </c>
      <c r="B33" s="18" t="s">
        <v>135</v>
      </c>
      <c r="C33" s="18" t="s">
        <v>58</v>
      </c>
      <c r="D33" s="18" t="s">
        <v>31</v>
      </c>
      <c r="E33" s="28" t="s">
        <v>173</v>
      </c>
      <c r="F33" s="31" t="s">
        <v>150</v>
      </c>
      <c r="G33" s="5">
        <v>7</v>
      </c>
      <c r="H33" s="19"/>
      <c r="I33" s="5">
        <v>4</v>
      </c>
      <c r="J33" s="5">
        <v>0</v>
      </c>
      <c r="K33" s="5">
        <v>0</v>
      </c>
      <c r="L33" s="5">
        <v>0</v>
      </c>
      <c r="M33" s="5">
        <v>0</v>
      </c>
      <c r="N33" s="7">
        <f t="shared" si="0"/>
        <v>4</v>
      </c>
      <c r="AH33" s="13">
        <v>5</v>
      </c>
      <c r="AV33" s="13">
        <f t="shared" si="1"/>
        <v>4</v>
      </c>
    </row>
    <row r="34" spans="1:48" ht="30.75">
      <c r="A34" s="3">
        <f t="shared" si="2"/>
        <v>32</v>
      </c>
      <c r="B34" s="18" t="s">
        <v>136</v>
      </c>
      <c r="C34" s="18" t="s">
        <v>75</v>
      </c>
      <c r="D34" s="18" t="s">
        <v>33</v>
      </c>
      <c r="E34" s="28" t="s">
        <v>178</v>
      </c>
      <c r="F34" s="31" t="s">
        <v>148</v>
      </c>
      <c r="G34" s="5">
        <v>7</v>
      </c>
      <c r="H34" s="19"/>
      <c r="I34" s="5">
        <v>0</v>
      </c>
      <c r="J34" s="5">
        <v>1</v>
      </c>
      <c r="K34" s="5">
        <v>0</v>
      </c>
      <c r="L34" s="5">
        <v>2</v>
      </c>
      <c r="M34" s="5">
        <v>1</v>
      </c>
      <c r="N34" s="7">
        <f t="shared" si="0"/>
        <v>4</v>
      </c>
      <c r="AH34" s="13">
        <v>1</v>
      </c>
      <c r="AV34" s="13">
        <f t="shared" si="1"/>
        <v>4</v>
      </c>
    </row>
    <row r="35" spans="1:48" ht="30.75">
      <c r="A35" s="3">
        <f t="shared" si="2"/>
        <v>33</v>
      </c>
      <c r="B35" s="18" t="s">
        <v>34</v>
      </c>
      <c r="C35" s="18" t="s">
        <v>35</v>
      </c>
      <c r="D35" s="18" t="s">
        <v>25</v>
      </c>
      <c r="E35" s="28" t="s">
        <v>195</v>
      </c>
      <c r="F35" s="31" t="s">
        <v>157</v>
      </c>
      <c r="G35" s="5">
        <v>7</v>
      </c>
      <c r="H35" s="19"/>
      <c r="I35" s="5">
        <v>0</v>
      </c>
      <c r="J35" s="5">
        <v>1</v>
      </c>
      <c r="K35" s="5">
        <v>0</v>
      </c>
      <c r="L35" s="5">
        <v>2</v>
      </c>
      <c r="M35" s="5">
        <v>0</v>
      </c>
      <c r="N35" s="7">
        <f aca="true" t="shared" si="3" ref="N35:N60">I35+J35+K35+L35+M35</f>
        <v>3</v>
      </c>
      <c r="AH35" s="13">
        <v>16</v>
      </c>
      <c r="AV35" s="13">
        <f aca="true" t="shared" si="4" ref="AV35:AV60">I35+J35+K35+L35+M35</f>
        <v>3</v>
      </c>
    </row>
    <row r="36" spans="1:48" ht="30.75">
      <c r="A36" s="3">
        <f t="shared" si="2"/>
        <v>34</v>
      </c>
      <c r="B36" s="18" t="s">
        <v>130</v>
      </c>
      <c r="C36" s="18" t="s">
        <v>30</v>
      </c>
      <c r="D36" s="18" t="s">
        <v>36</v>
      </c>
      <c r="E36" s="28">
        <v>220701</v>
      </c>
      <c r="F36" s="31" t="s">
        <v>163</v>
      </c>
      <c r="G36" s="5">
        <v>7</v>
      </c>
      <c r="H36" s="19"/>
      <c r="I36" s="5">
        <v>1</v>
      </c>
      <c r="J36" s="5">
        <v>1</v>
      </c>
      <c r="K36" s="5">
        <v>0</v>
      </c>
      <c r="L36" s="5">
        <v>0</v>
      </c>
      <c r="M36" s="5">
        <v>1</v>
      </c>
      <c r="N36" s="7">
        <f t="shared" si="3"/>
        <v>3</v>
      </c>
      <c r="AH36" s="13">
        <v>0</v>
      </c>
      <c r="AV36" s="13">
        <f t="shared" si="4"/>
        <v>3</v>
      </c>
    </row>
    <row r="37" spans="1:48" ht="30.75">
      <c r="A37" s="3">
        <f t="shared" si="2"/>
        <v>35</v>
      </c>
      <c r="B37" s="18" t="s">
        <v>138</v>
      </c>
      <c r="C37" s="18" t="s">
        <v>47</v>
      </c>
      <c r="D37" s="18" t="s">
        <v>12</v>
      </c>
      <c r="E37" s="28" t="s">
        <v>191</v>
      </c>
      <c r="F37" s="31" t="s">
        <v>149</v>
      </c>
      <c r="G37" s="5">
        <v>7</v>
      </c>
      <c r="H37" s="19"/>
      <c r="I37" s="5">
        <v>0</v>
      </c>
      <c r="J37" s="5">
        <v>1</v>
      </c>
      <c r="K37" s="5">
        <v>0</v>
      </c>
      <c r="L37" s="5">
        <v>2</v>
      </c>
      <c r="M37" s="5">
        <v>0</v>
      </c>
      <c r="N37" s="7">
        <f t="shared" si="3"/>
        <v>3</v>
      </c>
      <c r="AH37" s="13">
        <v>26</v>
      </c>
      <c r="AI37" s="13">
        <v>1</v>
      </c>
      <c r="AV37" s="13">
        <f t="shared" si="4"/>
        <v>3</v>
      </c>
    </row>
    <row r="38" spans="1:48" ht="30.75">
      <c r="A38" s="3">
        <f t="shared" si="2"/>
        <v>36</v>
      </c>
      <c r="B38" s="18" t="s">
        <v>84</v>
      </c>
      <c r="C38" s="18" t="s">
        <v>77</v>
      </c>
      <c r="D38" s="18" t="s">
        <v>85</v>
      </c>
      <c r="E38" s="28" t="s">
        <v>197</v>
      </c>
      <c r="F38" s="31" t="s">
        <v>161</v>
      </c>
      <c r="G38" s="5">
        <v>7</v>
      </c>
      <c r="H38" s="22"/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7">
        <f t="shared" si="3"/>
        <v>2</v>
      </c>
      <c r="AH38" s="13">
        <v>11</v>
      </c>
      <c r="AV38" s="13">
        <f t="shared" si="4"/>
        <v>2</v>
      </c>
    </row>
    <row r="39" spans="1:48" ht="30.75">
      <c r="A39" s="3">
        <f t="shared" si="2"/>
        <v>37</v>
      </c>
      <c r="B39" s="18" t="s">
        <v>94</v>
      </c>
      <c r="C39" s="18" t="s">
        <v>93</v>
      </c>
      <c r="D39" s="18" t="s">
        <v>19</v>
      </c>
      <c r="E39" s="28" t="s">
        <v>187</v>
      </c>
      <c r="F39" s="31" t="s">
        <v>154</v>
      </c>
      <c r="G39" s="5">
        <v>7</v>
      </c>
      <c r="H39" s="21"/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7">
        <f t="shared" si="3"/>
        <v>2</v>
      </c>
      <c r="AH39" s="13">
        <v>1</v>
      </c>
      <c r="AV39" s="13">
        <f t="shared" si="4"/>
        <v>2</v>
      </c>
    </row>
    <row r="40" spans="1:48" ht="30.75">
      <c r="A40" s="3">
        <f t="shared" si="2"/>
        <v>38</v>
      </c>
      <c r="B40" s="18" t="s">
        <v>95</v>
      </c>
      <c r="C40" s="18" t="s">
        <v>92</v>
      </c>
      <c r="D40" s="18" t="s">
        <v>74</v>
      </c>
      <c r="E40" s="28" t="s">
        <v>188</v>
      </c>
      <c r="F40" s="31" t="s">
        <v>154</v>
      </c>
      <c r="G40" s="5">
        <v>7</v>
      </c>
      <c r="H40" s="1"/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7">
        <f t="shared" si="3"/>
        <v>2</v>
      </c>
      <c r="AH40" s="13">
        <v>1</v>
      </c>
      <c r="AV40" s="13">
        <f t="shared" si="4"/>
        <v>2</v>
      </c>
    </row>
    <row r="41" spans="1:48" ht="30.75">
      <c r="A41" s="3">
        <f t="shared" si="2"/>
        <v>39</v>
      </c>
      <c r="B41" s="18" t="s">
        <v>120</v>
      </c>
      <c r="C41" s="18" t="s">
        <v>22</v>
      </c>
      <c r="D41" s="18" t="s">
        <v>88</v>
      </c>
      <c r="E41" s="28" t="s">
        <v>175</v>
      </c>
      <c r="F41" s="31" t="s">
        <v>141</v>
      </c>
      <c r="G41" s="5">
        <v>7</v>
      </c>
      <c r="H41" s="19"/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7">
        <f t="shared" si="3"/>
        <v>2</v>
      </c>
      <c r="AH41" s="13">
        <v>2</v>
      </c>
      <c r="AV41" s="13">
        <f t="shared" si="4"/>
        <v>2</v>
      </c>
    </row>
    <row r="42" spans="1:48" ht="30.75">
      <c r="A42" s="3">
        <f t="shared" si="2"/>
        <v>40</v>
      </c>
      <c r="B42" s="18" t="s">
        <v>122</v>
      </c>
      <c r="C42" s="18" t="s">
        <v>53</v>
      </c>
      <c r="D42" s="18" t="s">
        <v>19</v>
      </c>
      <c r="E42" s="28" t="s">
        <v>219</v>
      </c>
      <c r="F42" s="31" t="s">
        <v>164</v>
      </c>
      <c r="G42" s="5">
        <v>7</v>
      </c>
      <c r="H42" s="19"/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7">
        <f t="shared" si="3"/>
        <v>2</v>
      </c>
      <c r="AH42" s="13">
        <v>22</v>
      </c>
      <c r="AI42" s="13">
        <v>3</v>
      </c>
      <c r="AV42" s="13">
        <f t="shared" si="4"/>
        <v>2</v>
      </c>
    </row>
    <row r="43" spans="1:48" ht="30.75">
      <c r="A43" s="3">
        <f t="shared" si="2"/>
        <v>41</v>
      </c>
      <c r="B43" s="18" t="s">
        <v>9</v>
      </c>
      <c r="C43" s="18" t="s">
        <v>11</v>
      </c>
      <c r="D43" s="18" t="s">
        <v>10</v>
      </c>
      <c r="E43" s="28" t="s">
        <v>194</v>
      </c>
      <c r="F43" s="31" t="s">
        <v>147</v>
      </c>
      <c r="G43" s="5">
        <v>7</v>
      </c>
      <c r="H43" s="22"/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7">
        <f t="shared" si="3"/>
        <v>1</v>
      </c>
      <c r="AH43" s="13">
        <v>2</v>
      </c>
      <c r="AV43" s="13">
        <f t="shared" si="4"/>
        <v>1</v>
      </c>
    </row>
    <row r="44" spans="1:48" ht="30.75">
      <c r="A44" s="3">
        <f t="shared" si="2"/>
        <v>42</v>
      </c>
      <c r="B44" s="18" t="s">
        <v>82</v>
      </c>
      <c r="C44" s="18" t="s">
        <v>80</v>
      </c>
      <c r="D44" s="18" t="s">
        <v>81</v>
      </c>
      <c r="E44" s="28" t="s">
        <v>215</v>
      </c>
      <c r="F44" s="31" t="s">
        <v>146</v>
      </c>
      <c r="G44" s="5">
        <v>7</v>
      </c>
      <c r="H44" s="4"/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7">
        <f t="shared" si="3"/>
        <v>1</v>
      </c>
      <c r="AH44" s="13">
        <v>8</v>
      </c>
      <c r="AV44" s="13">
        <f t="shared" si="4"/>
        <v>1</v>
      </c>
    </row>
    <row r="45" spans="1:48" ht="30.75">
      <c r="A45" s="3">
        <f t="shared" si="2"/>
        <v>43</v>
      </c>
      <c r="B45" s="18" t="s">
        <v>109</v>
      </c>
      <c r="C45" s="18" t="s">
        <v>26</v>
      </c>
      <c r="D45" s="18" t="s">
        <v>27</v>
      </c>
      <c r="E45" s="28" t="s">
        <v>201</v>
      </c>
      <c r="F45" s="31" t="s">
        <v>155</v>
      </c>
      <c r="G45" s="5">
        <v>7</v>
      </c>
      <c r="H45" s="19"/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7">
        <f t="shared" si="3"/>
        <v>1</v>
      </c>
      <c r="AH45" s="13">
        <v>4</v>
      </c>
      <c r="AV45" s="13">
        <f t="shared" si="4"/>
        <v>1</v>
      </c>
    </row>
    <row r="46" spans="1:48" ht="30.75">
      <c r="A46" s="3">
        <f t="shared" si="2"/>
        <v>44</v>
      </c>
      <c r="B46" s="18" t="s">
        <v>115</v>
      </c>
      <c r="C46" s="18" t="s">
        <v>117</v>
      </c>
      <c r="D46" s="18" t="s">
        <v>116</v>
      </c>
      <c r="E46" s="28" t="s">
        <v>192</v>
      </c>
      <c r="F46" s="31" t="s">
        <v>142</v>
      </c>
      <c r="G46" s="5">
        <v>7</v>
      </c>
      <c r="H46" s="19"/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7">
        <f t="shared" si="3"/>
        <v>1</v>
      </c>
      <c r="AH46" s="13">
        <v>0</v>
      </c>
      <c r="AV46" s="13">
        <f t="shared" si="4"/>
        <v>1</v>
      </c>
    </row>
    <row r="47" spans="1:48" ht="30.75">
      <c r="A47" s="3">
        <f t="shared" si="2"/>
        <v>45</v>
      </c>
      <c r="B47" s="18" t="s">
        <v>118</v>
      </c>
      <c r="C47" s="18" t="s">
        <v>119</v>
      </c>
      <c r="D47" s="18" t="s">
        <v>25</v>
      </c>
      <c r="E47" s="28" t="s">
        <v>193</v>
      </c>
      <c r="F47" s="31" t="s">
        <v>142</v>
      </c>
      <c r="G47" s="5">
        <v>7</v>
      </c>
      <c r="H47" s="19"/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7">
        <f t="shared" si="3"/>
        <v>1</v>
      </c>
      <c r="AH47" s="13">
        <v>0</v>
      </c>
      <c r="AV47" s="13">
        <f t="shared" si="4"/>
        <v>1</v>
      </c>
    </row>
    <row r="48" spans="1:48" ht="30.75">
      <c r="A48" s="3">
        <f t="shared" si="2"/>
        <v>46</v>
      </c>
      <c r="B48" s="18" t="s">
        <v>129</v>
      </c>
      <c r="C48" s="18" t="s">
        <v>14</v>
      </c>
      <c r="D48" s="18" t="s">
        <v>15</v>
      </c>
      <c r="E48" s="28" t="s">
        <v>218</v>
      </c>
      <c r="F48" s="31" t="s">
        <v>160</v>
      </c>
      <c r="G48" s="5">
        <v>7</v>
      </c>
      <c r="H48" s="19"/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7">
        <f t="shared" si="3"/>
        <v>1</v>
      </c>
      <c r="AH48" s="13">
        <v>6</v>
      </c>
      <c r="AV48" s="13">
        <f t="shared" si="4"/>
        <v>1</v>
      </c>
    </row>
    <row r="49" spans="1:48" s="29" customFormat="1" ht="30.75">
      <c r="A49" s="3">
        <f t="shared" si="2"/>
        <v>47</v>
      </c>
      <c r="B49" s="18" t="s">
        <v>166</v>
      </c>
      <c r="C49" s="18" t="s">
        <v>20</v>
      </c>
      <c r="D49" s="18" t="s">
        <v>73</v>
      </c>
      <c r="E49" s="28">
        <v>330701</v>
      </c>
      <c r="F49" s="31" t="s">
        <v>167</v>
      </c>
      <c r="G49" s="5">
        <v>7</v>
      </c>
      <c r="H49" s="19"/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7">
        <f t="shared" si="3"/>
        <v>1</v>
      </c>
      <c r="AH49" s="30">
        <v>1</v>
      </c>
      <c r="AV49" s="13">
        <f t="shared" si="4"/>
        <v>1</v>
      </c>
    </row>
    <row r="50" spans="1:48" ht="15">
      <c r="A50" s="3">
        <f t="shared" si="2"/>
        <v>48</v>
      </c>
      <c r="B50" s="18" t="s">
        <v>51</v>
      </c>
      <c r="C50" s="18" t="s">
        <v>24</v>
      </c>
      <c r="D50" s="18" t="s">
        <v>27</v>
      </c>
      <c r="E50" s="28" t="s">
        <v>204</v>
      </c>
      <c r="F50" s="31" t="s">
        <v>156</v>
      </c>
      <c r="G50" s="5">
        <v>7</v>
      </c>
      <c r="H50" s="20"/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7">
        <f t="shared" si="3"/>
        <v>0</v>
      </c>
      <c r="AH50" s="13">
        <v>3</v>
      </c>
      <c r="AV50" s="13">
        <f t="shared" si="4"/>
        <v>0</v>
      </c>
    </row>
    <row r="51" spans="1:48" ht="30.75">
      <c r="A51" s="3">
        <f t="shared" si="2"/>
        <v>49</v>
      </c>
      <c r="B51" s="18" t="s">
        <v>72</v>
      </c>
      <c r="C51" s="18" t="s">
        <v>44</v>
      </c>
      <c r="D51" s="18" t="s">
        <v>45</v>
      </c>
      <c r="E51" s="28" t="s">
        <v>168</v>
      </c>
      <c r="F51" s="31" t="s">
        <v>223</v>
      </c>
      <c r="G51" s="5">
        <v>7</v>
      </c>
      <c r="H51" s="19"/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7">
        <f t="shared" si="3"/>
        <v>0</v>
      </c>
      <c r="AH51" s="13">
        <v>0</v>
      </c>
      <c r="AV51" s="13">
        <f t="shared" si="4"/>
        <v>0</v>
      </c>
    </row>
    <row r="52" spans="1:48" s="29" customFormat="1" ht="30.75">
      <c r="A52" s="3">
        <f t="shared" si="2"/>
        <v>50</v>
      </c>
      <c r="B52" s="18" t="s">
        <v>79</v>
      </c>
      <c r="C52" s="18" t="s">
        <v>44</v>
      </c>
      <c r="D52" s="18" t="s">
        <v>74</v>
      </c>
      <c r="E52" s="28" t="s">
        <v>214</v>
      </c>
      <c r="F52" s="31" t="s">
        <v>146</v>
      </c>
      <c r="G52" s="5">
        <v>7</v>
      </c>
      <c r="H52" s="19"/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7">
        <f t="shared" si="3"/>
        <v>0</v>
      </c>
      <c r="AH52" s="30">
        <v>5</v>
      </c>
      <c r="AV52" s="13">
        <f t="shared" si="4"/>
        <v>0</v>
      </c>
    </row>
    <row r="53" spans="1:48" ht="30.75">
      <c r="A53" s="3">
        <f t="shared" si="2"/>
        <v>51</v>
      </c>
      <c r="B53" s="18" t="s">
        <v>96</v>
      </c>
      <c r="C53" s="18" t="s">
        <v>68</v>
      </c>
      <c r="D53" s="18" t="s">
        <v>27</v>
      </c>
      <c r="E53" s="28" t="s">
        <v>184</v>
      </c>
      <c r="F53" s="31" t="s">
        <v>158</v>
      </c>
      <c r="G53" s="5">
        <v>7</v>
      </c>
      <c r="H53" s="19"/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7">
        <f t="shared" si="3"/>
        <v>0</v>
      </c>
      <c r="AH53" s="13">
        <v>7</v>
      </c>
      <c r="AV53" s="13">
        <f t="shared" si="4"/>
        <v>0</v>
      </c>
    </row>
    <row r="54" spans="1:48" s="29" customFormat="1" ht="30.75">
      <c r="A54" s="3">
        <f t="shared" si="2"/>
        <v>52</v>
      </c>
      <c r="B54" s="18" t="s">
        <v>98</v>
      </c>
      <c r="C54" s="18" t="s">
        <v>93</v>
      </c>
      <c r="D54" s="18" t="s">
        <v>99</v>
      </c>
      <c r="E54" s="28" t="s">
        <v>189</v>
      </c>
      <c r="F54" s="31" t="s">
        <v>145</v>
      </c>
      <c r="G54" s="5">
        <v>7</v>
      </c>
      <c r="H54" s="1"/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7">
        <f t="shared" si="3"/>
        <v>0</v>
      </c>
      <c r="AH54" s="13">
        <v>4</v>
      </c>
      <c r="AV54" s="13">
        <f t="shared" si="4"/>
        <v>0</v>
      </c>
    </row>
    <row r="55" spans="1:48" s="29" customFormat="1" ht="30.75">
      <c r="A55" s="3">
        <f t="shared" si="2"/>
        <v>53</v>
      </c>
      <c r="B55" s="18" t="s">
        <v>101</v>
      </c>
      <c r="C55" s="18" t="s">
        <v>102</v>
      </c>
      <c r="D55" s="18" t="s">
        <v>103</v>
      </c>
      <c r="E55" s="28" t="s">
        <v>186</v>
      </c>
      <c r="F55" s="31" t="s">
        <v>162</v>
      </c>
      <c r="G55" s="5">
        <v>7</v>
      </c>
      <c r="H55" s="2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7">
        <f t="shared" si="3"/>
        <v>0</v>
      </c>
      <c r="AH55" s="13">
        <v>23</v>
      </c>
      <c r="AI55" s="30">
        <v>2</v>
      </c>
      <c r="AV55" s="13">
        <f t="shared" si="4"/>
        <v>0</v>
      </c>
    </row>
    <row r="56" spans="1:48" s="29" customFormat="1" ht="30.75">
      <c r="A56" s="3">
        <f t="shared" si="2"/>
        <v>54</v>
      </c>
      <c r="B56" s="18" t="s">
        <v>105</v>
      </c>
      <c r="C56" s="18" t="s">
        <v>100</v>
      </c>
      <c r="D56" s="18" t="s">
        <v>106</v>
      </c>
      <c r="E56" s="28" t="s">
        <v>199</v>
      </c>
      <c r="F56" s="31" t="s">
        <v>155</v>
      </c>
      <c r="G56" s="5">
        <v>7</v>
      </c>
      <c r="H56" s="1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7">
        <f t="shared" si="3"/>
        <v>0</v>
      </c>
      <c r="AH56" s="13">
        <v>4</v>
      </c>
      <c r="AV56" s="13">
        <f t="shared" si="4"/>
        <v>0</v>
      </c>
    </row>
    <row r="57" spans="1:48" ht="30.75">
      <c r="A57" s="3">
        <f t="shared" si="2"/>
        <v>55</v>
      </c>
      <c r="B57" s="18" t="s">
        <v>111</v>
      </c>
      <c r="C57" s="18" t="s">
        <v>112</v>
      </c>
      <c r="D57" s="18" t="s">
        <v>25</v>
      </c>
      <c r="E57" s="28" t="s">
        <v>203</v>
      </c>
      <c r="F57" s="31" t="s">
        <v>155</v>
      </c>
      <c r="G57" s="5">
        <v>7</v>
      </c>
      <c r="H57" s="19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7">
        <f t="shared" si="3"/>
        <v>0</v>
      </c>
      <c r="AH57" s="13">
        <v>11</v>
      </c>
      <c r="AV57" s="13">
        <f t="shared" si="4"/>
        <v>0</v>
      </c>
    </row>
    <row r="58" spans="1:48" ht="15">
      <c r="A58" s="3">
        <f t="shared" si="2"/>
        <v>56</v>
      </c>
      <c r="B58" s="18" t="s">
        <v>126</v>
      </c>
      <c r="C58" s="18" t="s">
        <v>123</v>
      </c>
      <c r="D58" s="18" t="s">
        <v>17</v>
      </c>
      <c r="E58" s="28" t="s">
        <v>183</v>
      </c>
      <c r="F58" s="31" t="s">
        <v>151</v>
      </c>
      <c r="G58" s="5">
        <v>7</v>
      </c>
      <c r="H58" s="19"/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7">
        <f t="shared" si="3"/>
        <v>0</v>
      </c>
      <c r="AH58" s="13">
        <v>3</v>
      </c>
      <c r="AV58" s="13">
        <f t="shared" si="4"/>
        <v>0</v>
      </c>
    </row>
    <row r="59" spans="1:48" ht="15">
      <c r="A59" s="3">
        <f t="shared" si="2"/>
        <v>57</v>
      </c>
      <c r="B59" s="18" t="s">
        <v>127</v>
      </c>
      <c r="C59" s="18" t="s">
        <v>53</v>
      </c>
      <c r="D59" s="18" t="s">
        <v>12</v>
      </c>
      <c r="E59" s="28" t="s">
        <v>180</v>
      </c>
      <c r="F59" s="31" t="s">
        <v>151</v>
      </c>
      <c r="G59" s="5">
        <v>7</v>
      </c>
      <c r="H59" s="19"/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7">
        <f t="shared" si="3"/>
        <v>0</v>
      </c>
      <c r="AH59" s="13">
        <v>1</v>
      </c>
      <c r="AV59" s="13">
        <f t="shared" si="4"/>
        <v>0</v>
      </c>
    </row>
    <row r="60" spans="1:48" ht="30.75">
      <c r="A60" s="3">
        <f t="shared" si="2"/>
        <v>58</v>
      </c>
      <c r="B60" s="18" t="s">
        <v>131</v>
      </c>
      <c r="C60" s="18" t="s">
        <v>132</v>
      </c>
      <c r="D60" s="18" t="s">
        <v>33</v>
      </c>
      <c r="E60" s="28" t="s">
        <v>220</v>
      </c>
      <c r="F60" s="31" t="s">
        <v>143</v>
      </c>
      <c r="G60" s="5">
        <v>7</v>
      </c>
      <c r="H60" s="19"/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>
        <f t="shared" si="3"/>
        <v>0</v>
      </c>
      <c r="AH60" s="13">
        <v>7</v>
      </c>
      <c r="AV60" s="13">
        <f t="shared" si="4"/>
        <v>0</v>
      </c>
    </row>
  </sheetData>
  <sheetProtection/>
  <mergeCells count="6">
    <mergeCell ref="N1:N2"/>
    <mergeCell ref="I1:M1"/>
    <mergeCell ref="A1:A2"/>
    <mergeCell ref="B1:B2"/>
    <mergeCell ref="C1:C2"/>
    <mergeCell ref="H1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3">
      <selection activeCell="A5" sqref="A5"/>
    </sheetView>
  </sheetViews>
  <sheetFormatPr defaultColWidth="9.125" defaultRowHeight="12.75"/>
  <cols>
    <col min="1" max="1" width="5.375" style="15" customWidth="1"/>
    <col min="2" max="2" width="13.00390625" style="14" customWidth="1"/>
    <col min="3" max="3" width="8.00390625" style="15" customWidth="1"/>
    <col min="4" max="4" width="15.375" style="15" customWidth="1"/>
    <col min="5" max="5" width="10.125" style="15" customWidth="1"/>
    <col min="6" max="6" width="59.875" style="15" customWidth="1"/>
    <col min="7" max="7" width="8.875" style="15" customWidth="1"/>
    <col min="8" max="8" width="9.75390625" style="13" customWidth="1"/>
    <col min="9" max="10" width="7.375" style="15" customWidth="1"/>
    <col min="11" max="11" width="6.875" style="15" customWidth="1"/>
    <col min="12" max="12" width="7.375" style="15" customWidth="1"/>
    <col min="13" max="13" width="7.125" style="15" customWidth="1"/>
    <col min="14" max="14" width="9.125" style="15" customWidth="1"/>
    <col min="15" max="16384" width="9.125" style="13" customWidth="1"/>
  </cols>
  <sheetData>
    <row r="1" spans="1:14" ht="12.75" customHeight="1">
      <c r="A1" s="83" t="s">
        <v>0</v>
      </c>
      <c r="B1" s="81" t="s">
        <v>5</v>
      </c>
      <c r="C1" s="76" t="s">
        <v>6</v>
      </c>
      <c r="D1" s="25" t="s">
        <v>7</v>
      </c>
      <c r="E1" s="25" t="s">
        <v>165</v>
      </c>
      <c r="F1" s="25" t="s">
        <v>8</v>
      </c>
      <c r="G1" s="25" t="s">
        <v>4</v>
      </c>
      <c r="H1" s="76" t="s">
        <v>3</v>
      </c>
      <c r="I1" s="78" t="s">
        <v>2</v>
      </c>
      <c r="J1" s="78"/>
      <c r="K1" s="78"/>
      <c r="L1" s="78"/>
      <c r="M1" s="78"/>
      <c r="N1" s="76" t="s">
        <v>1</v>
      </c>
    </row>
    <row r="2" spans="1:14" ht="12.75" customHeight="1">
      <c r="A2" s="84"/>
      <c r="B2" s="85"/>
      <c r="C2" s="86"/>
      <c r="D2" s="36"/>
      <c r="E2" s="36"/>
      <c r="F2" s="45"/>
      <c r="G2" s="36"/>
      <c r="H2" s="86"/>
      <c r="I2" s="5">
        <v>1</v>
      </c>
      <c r="J2" s="5">
        <v>2</v>
      </c>
      <c r="K2" s="5">
        <v>3</v>
      </c>
      <c r="L2" s="5">
        <v>4</v>
      </c>
      <c r="M2" s="5">
        <v>5</v>
      </c>
      <c r="N2" s="86"/>
    </row>
    <row r="3" spans="1:14" ht="15">
      <c r="A3" s="60">
        <f>1+A2</f>
        <v>1</v>
      </c>
      <c r="B3" s="61" t="s">
        <v>645</v>
      </c>
      <c r="C3" s="61" t="s">
        <v>646</v>
      </c>
      <c r="D3" s="61" t="s">
        <v>23</v>
      </c>
      <c r="E3" s="62" t="s">
        <v>221</v>
      </c>
      <c r="F3" s="63" t="s">
        <v>144</v>
      </c>
      <c r="G3" s="64">
        <v>8</v>
      </c>
      <c r="H3" s="65"/>
      <c r="I3" s="66">
        <v>7</v>
      </c>
      <c r="J3" s="66">
        <v>5</v>
      </c>
      <c r="K3" s="66">
        <v>1</v>
      </c>
      <c r="L3" s="66">
        <v>0</v>
      </c>
      <c r="M3" s="66">
        <v>7</v>
      </c>
      <c r="N3" s="64">
        <f aca="true" t="shared" si="0" ref="N3:N45">SUM(I3:M3)</f>
        <v>20</v>
      </c>
    </row>
    <row r="4" spans="1:14" ht="15">
      <c r="A4" s="57">
        <f>1+A3</f>
        <v>2</v>
      </c>
      <c r="B4" s="18" t="s">
        <v>637</v>
      </c>
      <c r="C4" s="18" t="s">
        <v>259</v>
      </c>
      <c r="D4" s="18" t="s">
        <v>480</v>
      </c>
      <c r="E4" s="58" t="s">
        <v>638</v>
      </c>
      <c r="F4" s="31" t="s">
        <v>301</v>
      </c>
      <c r="G4" s="7">
        <v>8</v>
      </c>
      <c r="H4" s="1"/>
      <c r="I4" s="5">
        <v>7</v>
      </c>
      <c r="J4" s="5">
        <v>0</v>
      </c>
      <c r="K4" s="5">
        <v>7</v>
      </c>
      <c r="L4" s="5">
        <v>0</v>
      </c>
      <c r="M4" s="5">
        <v>3</v>
      </c>
      <c r="N4" s="7">
        <f t="shared" si="0"/>
        <v>17</v>
      </c>
    </row>
    <row r="5" spans="1:14" ht="15">
      <c r="A5" s="57">
        <f aca="true" t="shared" si="1" ref="A5:A45">1+A4</f>
        <v>3</v>
      </c>
      <c r="B5" s="18" t="s">
        <v>642</v>
      </c>
      <c r="C5" s="18" t="s">
        <v>40</v>
      </c>
      <c r="D5" s="18" t="s">
        <v>643</v>
      </c>
      <c r="E5" s="28" t="s">
        <v>644</v>
      </c>
      <c r="F5" s="31" t="s">
        <v>155</v>
      </c>
      <c r="G5" s="7">
        <v>8</v>
      </c>
      <c r="H5" s="1"/>
      <c r="I5" s="5">
        <v>7</v>
      </c>
      <c r="J5" s="5">
        <v>4</v>
      </c>
      <c r="K5" s="5">
        <v>1</v>
      </c>
      <c r="L5" s="5">
        <v>1</v>
      </c>
      <c r="M5" s="5">
        <v>1</v>
      </c>
      <c r="N5" s="7">
        <f t="shared" si="0"/>
        <v>14</v>
      </c>
    </row>
    <row r="6" spans="1:14" ht="15">
      <c r="A6" s="57">
        <f t="shared" si="1"/>
        <v>4</v>
      </c>
      <c r="B6" s="18" t="s">
        <v>593</v>
      </c>
      <c r="C6" s="18" t="s">
        <v>18</v>
      </c>
      <c r="D6" s="18" t="s">
        <v>21</v>
      </c>
      <c r="E6" s="58" t="s">
        <v>594</v>
      </c>
      <c r="F6" s="31" t="s">
        <v>242</v>
      </c>
      <c r="G6" s="7">
        <v>8</v>
      </c>
      <c r="H6" s="1"/>
      <c r="I6" s="5">
        <v>7</v>
      </c>
      <c r="J6" s="5">
        <v>2</v>
      </c>
      <c r="K6" s="5">
        <v>0</v>
      </c>
      <c r="L6" s="5">
        <v>0</v>
      </c>
      <c r="M6" s="5">
        <v>1</v>
      </c>
      <c r="N6" s="7">
        <f t="shared" si="0"/>
        <v>10</v>
      </c>
    </row>
    <row r="7" spans="1:14" ht="15">
      <c r="A7" s="57">
        <f t="shared" si="1"/>
        <v>5</v>
      </c>
      <c r="B7" s="18" t="s">
        <v>599</v>
      </c>
      <c r="C7" s="18" t="s">
        <v>600</v>
      </c>
      <c r="D7" s="18" t="s">
        <v>25</v>
      </c>
      <c r="E7" s="58" t="s">
        <v>601</v>
      </c>
      <c r="F7" s="31" t="s">
        <v>242</v>
      </c>
      <c r="G7" s="7">
        <v>8</v>
      </c>
      <c r="H7" s="1"/>
      <c r="I7" s="5">
        <v>4</v>
      </c>
      <c r="J7" s="5">
        <v>0</v>
      </c>
      <c r="K7" s="5">
        <v>1</v>
      </c>
      <c r="L7" s="5">
        <v>0</v>
      </c>
      <c r="M7" s="5">
        <v>5</v>
      </c>
      <c r="N7" s="5">
        <f t="shared" si="0"/>
        <v>10</v>
      </c>
    </row>
    <row r="8" spans="1:14" ht="15">
      <c r="A8" s="57">
        <f t="shared" si="1"/>
        <v>6</v>
      </c>
      <c r="B8" s="18" t="s">
        <v>671</v>
      </c>
      <c r="C8" s="18" t="s">
        <v>259</v>
      </c>
      <c r="D8" s="18" t="s">
        <v>672</v>
      </c>
      <c r="E8" s="58" t="s">
        <v>673</v>
      </c>
      <c r="F8" s="31" t="s">
        <v>150</v>
      </c>
      <c r="G8" s="7">
        <v>8</v>
      </c>
      <c r="H8" s="1"/>
      <c r="I8" s="5">
        <v>4</v>
      </c>
      <c r="J8" s="5">
        <v>0</v>
      </c>
      <c r="K8" s="5">
        <v>4</v>
      </c>
      <c r="L8" s="5">
        <v>0</v>
      </c>
      <c r="M8" s="5">
        <v>1</v>
      </c>
      <c r="N8" s="5">
        <f t="shared" si="0"/>
        <v>9</v>
      </c>
    </row>
    <row r="9" spans="1:14" ht="30.75">
      <c r="A9" s="57">
        <f t="shared" si="1"/>
        <v>7</v>
      </c>
      <c r="B9" s="18" t="s">
        <v>685</v>
      </c>
      <c r="C9" s="18" t="s">
        <v>47</v>
      </c>
      <c r="D9" s="18" t="s">
        <v>686</v>
      </c>
      <c r="E9" s="5" t="s">
        <v>687</v>
      </c>
      <c r="F9" s="31" t="s">
        <v>147</v>
      </c>
      <c r="G9" s="7">
        <v>8</v>
      </c>
      <c r="H9" s="1"/>
      <c r="I9" s="5">
        <v>4</v>
      </c>
      <c r="J9" s="5">
        <v>2</v>
      </c>
      <c r="K9" s="5">
        <v>0</v>
      </c>
      <c r="L9" s="5">
        <v>0</v>
      </c>
      <c r="M9" s="5">
        <v>3</v>
      </c>
      <c r="N9" s="5">
        <f t="shared" si="0"/>
        <v>9</v>
      </c>
    </row>
    <row r="10" spans="1:14" ht="15">
      <c r="A10" s="57">
        <f t="shared" si="1"/>
        <v>8</v>
      </c>
      <c r="B10" s="18" t="s">
        <v>628</v>
      </c>
      <c r="C10" s="18" t="s">
        <v>473</v>
      </c>
      <c r="D10" s="18" t="s">
        <v>21</v>
      </c>
      <c r="E10" s="58" t="s">
        <v>629</v>
      </c>
      <c r="F10" s="31" t="s">
        <v>152</v>
      </c>
      <c r="G10" s="7">
        <v>8</v>
      </c>
      <c r="H10" s="19"/>
      <c r="I10" s="5">
        <v>7</v>
      </c>
      <c r="J10" s="5">
        <v>0</v>
      </c>
      <c r="K10" s="5">
        <v>0</v>
      </c>
      <c r="L10" s="5">
        <v>0</v>
      </c>
      <c r="M10" s="5">
        <v>1</v>
      </c>
      <c r="N10" s="5">
        <f t="shared" si="0"/>
        <v>8</v>
      </c>
    </row>
    <row r="11" spans="1:14" ht="15">
      <c r="A11" s="57">
        <f t="shared" si="1"/>
        <v>9</v>
      </c>
      <c r="B11" s="18" t="s">
        <v>630</v>
      </c>
      <c r="C11" s="18" t="s">
        <v>631</v>
      </c>
      <c r="D11" s="18" t="s">
        <v>21</v>
      </c>
      <c r="E11" s="58" t="s">
        <v>632</v>
      </c>
      <c r="F11" s="31" t="s">
        <v>152</v>
      </c>
      <c r="G11" s="7">
        <v>8</v>
      </c>
      <c r="H11" s="48"/>
      <c r="I11" s="5">
        <v>4</v>
      </c>
      <c r="J11" s="5">
        <v>2</v>
      </c>
      <c r="K11" s="5">
        <v>0</v>
      </c>
      <c r="L11" s="5">
        <v>0</v>
      </c>
      <c r="M11" s="5">
        <v>2</v>
      </c>
      <c r="N11" s="5">
        <f t="shared" si="0"/>
        <v>8</v>
      </c>
    </row>
    <row r="12" spans="1:14" ht="15">
      <c r="A12" s="57">
        <f t="shared" si="1"/>
        <v>10</v>
      </c>
      <c r="B12" s="18" t="s">
        <v>639</v>
      </c>
      <c r="C12" s="18" t="s">
        <v>640</v>
      </c>
      <c r="D12" s="18" t="s">
        <v>45</v>
      </c>
      <c r="E12" s="58" t="s">
        <v>641</v>
      </c>
      <c r="F12" s="31" t="s">
        <v>301</v>
      </c>
      <c r="G12" s="7">
        <v>8</v>
      </c>
      <c r="H12" s="2"/>
      <c r="I12" s="5">
        <v>4</v>
      </c>
      <c r="J12" s="5">
        <v>0</v>
      </c>
      <c r="K12" s="5">
        <v>0</v>
      </c>
      <c r="L12" s="5">
        <v>4</v>
      </c>
      <c r="M12" s="5">
        <v>0</v>
      </c>
      <c r="N12" s="5">
        <f t="shared" si="0"/>
        <v>8</v>
      </c>
    </row>
    <row r="13" spans="1:14" ht="15">
      <c r="A13" s="57">
        <f t="shared" si="1"/>
        <v>11</v>
      </c>
      <c r="B13" s="18" t="s">
        <v>608</v>
      </c>
      <c r="C13" s="18" t="s">
        <v>24</v>
      </c>
      <c r="D13" s="18" t="s">
        <v>27</v>
      </c>
      <c r="E13" s="58" t="s">
        <v>609</v>
      </c>
      <c r="F13" s="31" t="s">
        <v>156</v>
      </c>
      <c r="G13" s="7">
        <v>8</v>
      </c>
      <c r="H13" s="1"/>
      <c r="I13" s="5">
        <v>4</v>
      </c>
      <c r="J13" s="5">
        <v>0</v>
      </c>
      <c r="K13" s="5">
        <v>1</v>
      </c>
      <c r="L13" s="5">
        <v>2</v>
      </c>
      <c r="M13" s="5">
        <v>0</v>
      </c>
      <c r="N13" s="5">
        <f t="shared" si="0"/>
        <v>7</v>
      </c>
    </row>
    <row r="14" spans="1:14" ht="15">
      <c r="A14" s="57">
        <f t="shared" si="1"/>
        <v>12</v>
      </c>
      <c r="B14" s="18" t="s">
        <v>624</v>
      </c>
      <c r="C14" s="18" t="s">
        <v>77</v>
      </c>
      <c r="D14" s="18" t="s">
        <v>27</v>
      </c>
      <c r="E14" s="58" t="s">
        <v>625</v>
      </c>
      <c r="F14" s="31" t="s">
        <v>146</v>
      </c>
      <c r="G14" s="7">
        <v>8</v>
      </c>
      <c r="H14" s="2"/>
      <c r="I14" s="5">
        <v>4</v>
      </c>
      <c r="J14" s="5">
        <v>2</v>
      </c>
      <c r="K14" s="5">
        <v>0</v>
      </c>
      <c r="L14" s="5">
        <v>0</v>
      </c>
      <c r="M14" s="5">
        <v>1</v>
      </c>
      <c r="N14" s="5">
        <f t="shared" si="0"/>
        <v>7</v>
      </c>
    </row>
    <row r="15" spans="1:14" ht="15">
      <c r="A15" s="57">
        <f t="shared" si="1"/>
        <v>13</v>
      </c>
      <c r="B15" s="18" t="s">
        <v>656</v>
      </c>
      <c r="C15" s="18" t="s">
        <v>600</v>
      </c>
      <c r="D15" s="18" t="s">
        <v>17</v>
      </c>
      <c r="E15" s="58" t="s">
        <v>657</v>
      </c>
      <c r="F15" s="31" t="s">
        <v>151</v>
      </c>
      <c r="G15" s="7">
        <v>8</v>
      </c>
      <c r="H15" s="1"/>
      <c r="I15" s="5">
        <v>4</v>
      </c>
      <c r="J15" s="5">
        <v>2</v>
      </c>
      <c r="K15" s="5">
        <v>0</v>
      </c>
      <c r="L15" s="5">
        <v>0</v>
      </c>
      <c r="M15" s="5">
        <v>0</v>
      </c>
      <c r="N15" s="5">
        <f t="shared" si="0"/>
        <v>6</v>
      </c>
    </row>
    <row r="16" spans="1:14" ht="15">
      <c r="A16" s="57">
        <f t="shared" si="1"/>
        <v>14</v>
      </c>
      <c r="B16" s="18" t="s">
        <v>606</v>
      </c>
      <c r="C16" s="18" t="s">
        <v>24</v>
      </c>
      <c r="D16" s="18" t="s">
        <v>36</v>
      </c>
      <c r="E16" s="58" t="s">
        <v>607</v>
      </c>
      <c r="F16" s="31" t="s">
        <v>156</v>
      </c>
      <c r="G16" s="7">
        <v>8</v>
      </c>
      <c r="H16" s="19"/>
      <c r="I16" s="5">
        <v>4</v>
      </c>
      <c r="J16" s="5">
        <v>0</v>
      </c>
      <c r="K16" s="5">
        <v>0</v>
      </c>
      <c r="L16" s="5">
        <v>0</v>
      </c>
      <c r="M16" s="5">
        <v>1</v>
      </c>
      <c r="N16" s="5">
        <f t="shared" si="0"/>
        <v>5</v>
      </c>
    </row>
    <row r="17" spans="1:14" ht="15">
      <c r="A17" s="57">
        <f t="shared" si="1"/>
        <v>15</v>
      </c>
      <c r="B17" s="18" t="s">
        <v>617</v>
      </c>
      <c r="C17" s="18" t="s">
        <v>618</v>
      </c>
      <c r="D17" s="18" t="s">
        <v>15</v>
      </c>
      <c r="E17" s="58" t="s">
        <v>619</v>
      </c>
      <c r="F17" s="31" t="s">
        <v>153</v>
      </c>
      <c r="G17" s="7">
        <v>8</v>
      </c>
      <c r="H17" s="19"/>
      <c r="I17" s="5">
        <v>4</v>
      </c>
      <c r="J17" s="5">
        <v>0</v>
      </c>
      <c r="K17" s="5">
        <v>0</v>
      </c>
      <c r="L17" s="5">
        <v>0</v>
      </c>
      <c r="M17" s="5">
        <v>1</v>
      </c>
      <c r="N17" s="5">
        <f t="shared" si="0"/>
        <v>5</v>
      </c>
    </row>
    <row r="18" spans="1:14" ht="15">
      <c r="A18" s="57">
        <f t="shared" si="1"/>
        <v>16</v>
      </c>
      <c r="B18" s="18" t="s">
        <v>622</v>
      </c>
      <c r="C18" s="18" t="s">
        <v>37</v>
      </c>
      <c r="D18" s="18" t="s">
        <v>27</v>
      </c>
      <c r="E18" s="58" t="s">
        <v>623</v>
      </c>
      <c r="F18" s="31" t="s">
        <v>146</v>
      </c>
      <c r="G18" s="7">
        <v>8</v>
      </c>
      <c r="H18" s="1"/>
      <c r="I18" s="5">
        <v>4</v>
      </c>
      <c r="J18" s="5">
        <v>0</v>
      </c>
      <c r="K18" s="5">
        <v>0</v>
      </c>
      <c r="L18" s="5">
        <v>0</v>
      </c>
      <c r="M18" s="5">
        <v>1</v>
      </c>
      <c r="N18" s="5">
        <f t="shared" si="0"/>
        <v>5</v>
      </c>
    </row>
    <row r="19" spans="1:14" ht="30.75">
      <c r="A19" s="57">
        <f t="shared" si="1"/>
        <v>17</v>
      </c>
      <c r="B19" s="18" t="s">
        <v>647</v>
      </c>
      <c r="C19" s="18" t="s">
        <v>44</v>
      </c>
      <c r="D19" s="18" t="s">
        <v>648</v>
      </c>
      <c r="E19" s="58" t="s">
        <v>649</v>
      </c>
      <c r="F19" s="31" t="s">
        <v>650</v>
      </c>
      <c r="G19" s="7">
        <v>8</v>
      </c>
      <c r="H19" s="1"/>
      <c r="I19" s="5">
        <v>4</v>
      </c>
      <c r="J19" s="5">
        <v>0</v>
      </c>
      <c r="K19" s="5">
        <v>0</v>
      </c>
      <c r="L19" s="5">
        <v>0</v>
      </c>
      <c r="M19" s="5">
        <v>1</v>
      </c>
      <c r="N19" s="5">
        <f t="shared" si="0"/>
        <v>5</v>
      </c>
    </row>
    <row r="20" spans="1:14" ht="15">
      <c r="A20" s="57">
        <f t="shared" si="1"/>
        <v>18</v>
      </c>
      <c r="B20" s="18" t="s">
        <v>654</v>
      </c>
      <c r="C20" s="18" t="s">
        <v>468</v>
      </c>
      <c r="D20" s="18" t="s">
        <v>27</v>
      </c>
      <c r="E20" s="58" t="s">
        <v>655</v>
      </c>
      <c r="F20" s="31" t="s">
        <v>151</v>
      </c>
      <c r="G20" s="7">
        <v>8</v>
      </c>
      <c r="H20" s="1"/>
      <c r="I20" s="5">
        <v>4</v>
      </c>
      <c r="J20" s="5">
        <v>0</v>
      </c>
      <c r="K20" s="5">
        <v>0</v>
      </c>
      <c r="L20" s="5">
        <v>0</v>
      </c>
      <c r="M20" s="5">
        <v>1</v>
      </c>
      <c r="N20" s="5">
        <f t="shared" si="0"/>
        <v>5</v>
      </c>
    </row>
    <row r="21" spans="1:14" ht="15">
      <c r="A21" s="57">
        <f t="shared" si="1"/>
        <v>19</v>
      </c>
      <c r="B21" s="18" t="s">
        <v>590</v>
      </c>
      <c r="C21" s="18" t="s">
        <v>16</v>
      </c>
      <c r="D21" s="18" t="s">
        <v>21</v>
      </c>
      <c r="E21" s="58" t="s">
        <v>591</v>
      </c>
      <c r="F21" s="31" t="s">
        <v>242</v>
      </c>
      <c r="G21" s="7">
        <v>8</v>
      </c>
      <c r="H21" s="4"/>
      <c r="I21" s="5">
        <v>0</v>
      </c>
      <c r="J21" s="5">
        <v>2</v>
      </c>
      <c r="K21" s="5">
        <v>0</v>
      </c>
      <c r="L21" s="5">
        <v>0</v>
      </c>
      <c r="M21" s="5">
        <v>2</v>
      </c>
      <c r="N21" s="5">
        <f t="shared" si="0"/>
        <v>4</v>
      </c>
    </row>
    <row r="22" spans="1:14" ht="15">
      <c r="A22" s="57">
        <f t="shared" si="1"/>
        <v>20</v>
      </c>
      <c r="B22" s="18" t="s">
        <v>669</v>
      </c>
      <c r="C22" s="18" t="s">
        <v>334</v>
      </c>
      <c r="D22" s="18" t="s">
        <v>10</v>
      </c>
      <c r="E22" s="58" t="s">
        <v>670</v>
      </c>
      <c r="F22" s="31" t="s">
        <v>544</v>
      </c>
      <c r="G22" s="7">
        <v>8</v>
      </c>
      <c r="H22" s="1"/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4</v>
      </c>
    </row>
    <row r="23" spans="1:14" ht="15">
      <c r="A23" s="57">
        <f t="shared" si="1"/>
        <v>21</v>
      </c>
      <c r="B23" s="18" t="s">
        <v>595</v>
      </c>
      <c r="C23" s="18" t="s">
        <v>596</v>
      </c>
      <c r="D23" s="18" t="s">
        <v>597</v>
      </c>
      <c r="E23" s="58" t="s">
        <v>598</v>
      </c>
      <c r="F23" s="31" t="s">
        <v>242</v>
      </c>
      <c r="G23" s="7">
        <v>8</v>
      </c>
      <c r="H23" s="19"/>
      <c r="I23" s="5">
        <v>2</v>
      </c>
      <c r="J23" s="5">
        <v>0</v>
      </c>
      <c r="K23" s="5">
        <v>0</v>
      </c>
      <c r="L23" s="5">
        <v>0</v>
      </c>
      <c r="M23" s="5">
        <v>1</v>
      </c>
      <c r="N23" s="5">
        <f t="shared" si="0"/>
        <v>3</v>
      </c>
    </row>
    <row r="24" spans="1:14" ht="15">
      <c r="A24" s="57">
        <f t="shared" si="1"/>
        <v>22</v>
      </c>
      <c r="B24" s="18" t="s">
        <v>626</v>
      </c>
      <c r="C24" s="18" t="s">
        <v>13</v>
      </c>
      <c r="D24" s="18" t="s">
        <v>12</v>
      </c>
      <c r="E24" s="58" t="s">
        <v>627</v>
      </c>
      <c r="F24" s="31" t="s">
        <v>146</v>
      </c>
      <c r="G24" s="7">
        <v>8</v>
      </c>
      <c r="H24" s="1"/>
      <c r="I24" s="5">
        <v>0</v>
      </c>
      <c r="J24" s="5">
        <v>2</v>
      </c>
      <c r="K24" s="5">
        <v>0</v>
      </c>
      <c r="L24" s="5">
        <v>0</v>
      </c>
      <c r="M24" s="5">
        <v>1</v>
      </c>
      <c r="N24" s="5">
        <f t="shared" si="0"/>
        <v>3</v>
      </c>
    </row>
    <row r="25" spans="1:14" ht="30.75">
      <c r="A25" s="57">
        <f t="shared" si="1"/>
        <v>23</v>
      </c>
      <c r="B25" s="18" t="s">
        <v>680</v>
      </c>
      <c r="C25" s="18" t="s">
        <v>681</v>
      </c>
      <c r="D25" s="18" t="s">
        <v>90</v>
      </c>
      <c r="E25" s="59" t="s">
        <v>682</v>
      </c>
      <c r="F25" s="31" t="s">
        <v>147</v>
      </c>
      <c r="G25" s="7">
        <v>8</v>
      </c>
      <c r="H25" s="59"/>
      <c r="I25" s="5">
        <v>0</v>
      </c>
      <c r="J25" s="5">
        <v>2</v>
      </c>
      <c r="K25" s="5">
        <v>0</v>
      </c>
      <c r="L25" s="5">
        <v>0</v>
      </c>
      <c r="M25" s="5">
        <v>1</v>
      </c>
      <c r="N25" s="5">
        <f t="shared" si="0"/>
        <v>3</v>
      </c>
    </row>
    <row r="26" spans="1:14" ht="30.75">
      <c r="A26" s="57">
        <f t="shared" si="1"/>
        <v>24</v>
      </c>
      <c r="B26" s="18" t="s">
        <v>585</v>
      </c>
      <c r="C26" s="18" t="s">
        <v>13</v>
      </c>
      <c r="D26" s="18" t="s">
        <v>586</v>
      </c>
      <c r="E26" s="58" t="s">
        <v>587</v>
      </c>
      <c r="F26" s="31" t="s">
        <v>147</v>
      </c>
      <c r="G26" s="7">
        <v>8</v>
      </c>
      <c r="H26" s="48"/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2</v>
      </c>
    </row>
    <row r="27" spans="1:14" ht="15">
      <c r="A27" s="57">
        <f t="shared" si="1"/>
        <v>25</v>
      </c>
      <c r="B27" s="18" t="s">
        <v>603</v>
      </c>
      <c r="C27" s="18" t="s">
        <v>50</v>
      </c>
      <c r="D27" s="18" t="s">
        <v>604</v>
      </c>
      <c r="E27" s="58" t="s">
        <v>605</v>
      </c>
      <c r="F27" s="31" t="s">
        <v>156</v>
      </c>
      <c r="G27" s="7">
        <v>8</v>
      </c>
      <c r="H27" s="19"/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f t="shared" si="0"/>
        <v>2</v>
      </c>
    </row>
    <row r="28" spans="1:14" ht="15">
      <c r="A28" s="57">
        <f t="shared" si="1"/>
        <v>26</v>
      </c>
      <c r="B28" s="18" t="s">
        <v>676</v>
      </c>
      <c r="C28" s="18" t="s">
        <v>473</v>
      </c>
      <c r="D28" s="18" t="s">
        <v>73</v>
      </c>
      <c r="E28" s="58" t="s">
        <v>677</v>
      </c>
      <c r="F28" s="31" t="s">
        <v>148</v>
      </c>
      <c r="G28" s="7">
        <v>8</v>
      </c>
      <c r="H28" s="1"/>
      <c r="I28" s="5">
        <v>0</v>
      </c>
      <c r="J28" s="5">
        <v>0</v>
      </c>
      <c r="K28" s="5">
        <v>0</v>
      </c>
      <c r="L28" s="5">
        <v>0</v>
      </c>
      <c r="M28" s="5">
        <v>2</v>
      </c>
      <c r="N28" s="5">
        <f t="shared" si="0"/>
        <v>2</v>
      </c>
    </row>
    <row r="29" spans="1:14" s="30" customFormat="1" ht="30.75">
      <c r="A29" s="57">
        <f t="shared" si="1"/>
        <v>27</v>
      </c>
      <c r="B29" s="18" t="s">
        <v>588</v>
      </c>
      <c r="C29" s="18" t="s">
        <v>14</v>
      </c>
      <c r="D29" s="18" t="s">
        <v>15</v>
      </c>
      <c r="E29" s="58" t="s">
        <v>589</v>
      </c>
      <c r="F29" s="31" t="s">
        <v>147</v>
      </c>
      <c r="G29" s="7">
        <v>8</v>
      </c>
      <c r="H29" s="19"/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f t="shared" si="0"/>
        <v>1</v>
      </c>
    </row>
    <row r="30" spans="1:14" ht="15">
      <c r="A30" s="57">
        <f t="shared" si="1"/>
        <v>28</v>
      </c>
      <c r="B30" s="18" t="s">
        <v>590</v>
      </c>
      <c r="C30" s="18" t="s">
        <v>18</v>
      </c>
      <c r="D30" s="18" t="s">
        <v>21</v>
      </c>
      <c r="E30" s="58" t="s">
        <v>592</v>
      </c>
      <c r="F30" s="31" t="s">
        <v>242</v>
      </c>
      <c r="G30" s="7">
        <v>8</v>
      </c>
      <c r="H30" s="19"/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f t="shared" si="0"/>
        <v>1</v>
      </c>
    </row>
    <row r="31" spans="1:14" ht="15">
      <c r="A31" s="57">
        <f t="shared" si="1"/>
        <v>29</v>
      </c>
      <c r="B31" s="18" t="s">
        <v>615</v>
      </c>
      <c r="C31" s="18" t="s">
        <v>334</v>
      </c>
      <c r="D31" s="18" t="s">
        <v>31</v>
      </c>
      <c r="E31" s="58" t="s">
        <v>616</v>
      </c>
      <c r="F31" s="31" t="s">
        <v>153</v>
      </c>
      <c r="G31" s="7">
        <v>8</v>
      </c>
      <c r="H31" s="49"/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f t="shared" si="0"/>
        <v>1</v>
      </c>
    </row>
    <row r="32" spans="1:14" ht="15">
      <c r="A32" s="57">
        <f t="shared" si="1"/>
        <v>30</v>
      </c>
      <c r="B32" s="18" t="s">
        <v>662</v>
      </c>
      <c r="C32" s="18" t="s">
        <v>14</v>
      </c>
      <c r="D32" s="18" t="s">
        <v>15</v>
      </c>
      <c r="E32" s="58" t="s">
        <v>663</v>
      </c>
      <c r="F32" s="31" t="s">
        <v>339</v>
      </c>
      <c r="G32" s="7">
        <v>8</v>
      </c>
      <c r="H32" s="1"/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f t="shared" si="0"/>
        <v>1</v>
      </c>
    </row>
    <row r="33" spans="1:14" ht="15">
      <c r="A33" s="57">
        <f t="shared" si="1"/>
        <v>31</v>
      </c>
      <c r="B33" s="18" t="s">
        <v>664</v>
      </c>
      <c r="C33" s="18" t="s">
        <v>75</v>
      </c>
      <c r="D33" s="18" t="s">
        <v>665</v>
      </c>
      <c r="E33" s="58" t="s">
        <v>666</v>
      </c>
      <c r="F33" s="31" t="s">
        <v>350</v>
      </c>
      <c r="G33" s="7">
        <v>8</v>
      </c>
      <c r="H33" s="1"/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f t="shared" si="0"/>
        <v>1</v>
      </c>
    </row>
    <row r="34" spans="1:14" ht="15">
      <c r="A34" s="57">
        <f t="shared" si="1"/>
        <v>32</v>
      </c>
      <c r="B34" s="18" t="s">
        <v>674</v>
      </c>
      <c r="C34" s="18" t="s">
        <v>16</v>
      </c>
      <c r="D34" s="18" t="s">
        <v>451</v>
      </c>
      <c r="E34" s="58" t="s">
        <v>675</v>
      </c>
      <c r="F34" s="31" t="s">
        <v>148</v>
      </c>
      <c r="G34" s="7">
        <v>8</v>
      </c>
      <c r="H34" s="1"/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f t="shared" si="0"/>
        <v>1</v>
      </c>
    </row>
    <row r="35" spans="1:14" ht="15">
      <c r="A35" s="57">
        <f t="shared" si="1"/>
        <v>33</v>
      </c>
      <c r="B35" s="18" t="s">
        <v>678</v>
      </c>
      <c r="C35" s="18" t="s">
        <v>414</v>
      </c>
      <c r="D35" s="18" t="s">
        <v>417</v>
      </c>
      <c r="E35" s="58" t="s">
        <v>679</v>
      </c>
      <c r="F35" s="31" t="s">
        <v>149</v>
      </c>
      <c r="G35" s="59"/>
      <c r="H35" s="59"/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f t="shared" si="0"/>
        <v>1</v>
      </c>
    </row>
    <row r="36" spans="1:14" ht="15">
      <c r="A36" s="57">
        <f t="shared" si="1"/>
        <v>34</v>
      </c>
      <c r="B36" s="18" t="s">
        <v>492</v>
      </c>
      <c r="C36" s="18" t="s">
        <v>37</v>
      </c>
      <c r="D36" s="18" t="s">
        <v>456</v>
      </c>
      <c r="E36" s="58" t="s">
        <v>602</v>
      </c>
      <c r="F36" s="31" t="s">
        <v>156</v>
      </c>
      <c r="G36" s="7">
        <v>8</v>
      </c>
      <c r="H36" s="19"/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5">
      <c r="A37" s="57">
        <f t="shared" si="1"/>
        <v>35</v>
      </c>
      <c r="B37" s="18" t="s">
        <v>610</v>
      </c>
      <c r="C37" s="18" t="s">
        <v>50</v>
      </c>
      <c r="D37" s="18" t="s">
        <v>611</v>
      </c>
      <c r="E37" s="58" t="s">
        <v>612</v>
      </c>
      <c r="F37" s="31" t="s">
        <v>156</v>
      </c>
      <c r="G37" s="7">
        <v>8</v>
      </c>
      <c r="H37" s="19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ht="15">
      <c r="A38" s="57">
        <f t="shared" si="1"/>
        <v>36</v>
      </c>
      <c r="B38" s="18" t="s">
        <v>613</v>
      </c>
      <c r="C38" s="18" t="s">
        <v>24</v>
      </c>
      <c r="D38" s="18" t="s">
        <v>27</v>
      </c>
      <c r="E38" s="58" t="s">
        <v>614</v>
      </c>
      <c r="F38" s="31" t="s">
        <v>156</v>
      </c>
      <c r="G38" s="7">
        <v>8</v>
      </c>
      <c r="H38" s="19"/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</row>
    <row r="39" spans="1:14" ht="15">
      <c r="A39" s="57">
        <f t="shared" si="1"/>
        <v>37</v>
      </c>
      <c r="B39" s="18" t="s">
        <v>620</v>
      </c>
      <c r="C39" s="18" t="s">
        <v>239</v>
      </c>
      <c r="D39" s="18" t="s">
        <v>36</v>
      </c>
      <c r="E39" s="58" t="s">
        <v>621</v>
      </c>
      <c r="F39" s="31" t="s">
        <v>449</v>
      </c>
      <c r="G39" s="7">
        <v>8</v>
      </c>
      <c r="H39" s="48"/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30.75">
      <c r="A40" s="57">
        <f t="shared" si="1"/>
        <v>38</v>
      </c>
      <c r="B40" s="18" t="s">
        <v>633</v>
      </c>
      <c r="C40" s="18" t="s">
        <v>92</v>
      </c>
      <c r="D40" s="18" t="s">
        <v>74</v>
      </c>
      <c r="E40" s="58" t="s">
        <v>634</v>
      </c>
      <c r="F40" s="31" t="s">
        <v>154</v>
      </c>
      <c r="G40" s="7">
        <v>8</v>
      </c>
      <c r="H40" s="1"/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30.75">
      <c r="A41" s="57">
        <f t="shared" si="1"/>
        <v>39</v>
      </c>
      <c r="B41" s="18" t="s">
        <v>635</v>
      </c>
      <c r="C41" s="18" t="s">
        <v>93</v>
      </c>
      <c r="D41" s="18" t="s">
        <v>577</v>
      </c>
      <c r="E41" s="58" t="s">
        <v>636</v>
      </c>
      <c r="F41" s="31" t="s">
        <v>154</v>
      </c>
      <c r="G41" s="7">
        <v>8</v>
      </c>
      <c r="H41" s="19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30.75">
      <c r="A42" s="57">
        <f t="shared" si="1"/>
        <v>40</v>
      </c>
      <c r="B42" s="18" t="s">
        <v>651</v>
      </c>
      <c r="C42" s="18" t="s">
        <v>11</v>
      </c>
      <c r="D42" s="18" t="s">
        <v>27</v>
      </c>
      <c r="E42" s="58" t="s">
        <v>652</v>
      </c>
      <c r="F42" s="31" t="s">
        <v>653</v>
      </c>
      <c r="G42" s="7">
        <v>8</v>
      </c>
      <c r="H42" s="67"/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</row>
    <row r="43" spans="1:14" ht="15">
      <c r="A43" s="57">
        <f t="shared" si="1"/>
        <v>41</v>
      </c>
      <c r="B43" s="18" t="s">
        <v>658</v>
      </c>
      <c r="C43" s="18" t="s">
        <v>659</v>
      </c>
      <c r="D43" s="18" t="s">
        <v>660</v>
      </c>
      <c r="E43" s="58" t="s">
        <v>661</v>
      </c>
      <c r="F43" s="31" t="s">
        <v>339</v>
      </c>
      <c r="G43" s="7">
        <v>8</v>
      </c>
      <c r="H43" s="67"/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30.75">
      <c r="A44" s="57">
        <f t="shared" si="1"/>
        <v>42</v>
      </c>
      <c r="B44" s="18" t="s">
        <v>667</v>
      </c>
      <c r="C44" s="18" t="s">
        <v>47</v>
      </c>
      <c r="D44" s="18" t="s">
        <v>17</v>
      </c>
      <c r="E44" s="58" t="s">
        <v>668</v>
      </c>
      <c r="F44" s="31" t="s">
        <v>143</v>
      </c>
      <c r="G44" s="7">
        <v>8</v>
      </c>
      <c r="H44" s="67"/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30.75">
      <c r="A45" s="57">
        <f t="shared" si="1"/>
        <v>43</v>
      </c>
      <c r="B45" s="18" t="s">
        <v>683</v>
      </c>
      <c r="C45" s="18" t="s">
        <v>92</v>
      </c>
      <c r="D45" s="18" t="s">
        <v>15</v>
      </c>
      <c r="E45" s="59" t="s">
        <v>684</v>
      </c>
      <c r="F45" s="31" t="s">
        <v>147</v>
      </c>
      <c r="G45" s="7">
        <v>8</v>
      </c>
      <c r="H45" s="59"/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</sheetData>
  <sheetProtection/>
  <mergeCells count="6">
    <mergeCell ref="A1:A2"/>
    <mergeCell ref="B1:B2"/>
    <mergeCell ref="C1:C2"/>
    <mergeCell ref="H1:H2"/>
    <mergeCell ref="I1:M1"/>
    <mergeCell ref="N1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="104" zoomScaleNormal="104" zoomScalePageLayoutView="0" workbookViewId="0" topLeftCell="A1">
      <selection activeCell="A4" sqref="A4:A83"/>
    </sheetView>
  </sheetViews>
  <sheetFormatPr defaultColWidth="9.125" defaultRowHeight="12.75"/>
  <cols>
    <col min="1" max="1" width="6.625" style="8" customWidth="1"/>
    <col min="2" max="2" width="11.875" style="11" customWidth="1"/>
    <col min="3" max="3" width="12.875" style="11" customWidth="1"/>
    <col min="4" max="4" width="13.625" style="11" customWidth="1"/>
    <col min="5" max="5" width="8.875" style="11" customWidth="1"/>
    <col min="6" max="6" width="60.875" style="6" customWidth="1"/>
    <col min="7" max="7" width="8.50390625" style="6" customWidth="1"/>
    <col min="8" max="8" width="7.75390625" style="10" customWidth="1"/>
    <col min="9" max="9" width="5.50390625" style="6" customWidth="1"/>
    <col min="10" max="10" width="5.75390625" style="6" customWidth="1"/>
    <col min="11" max="11" width="6.125" style="6" customWidth="1"/>
    <col min="12" max="12" width="6.75390625" style="6" customWidth="1"/>
    <col min="13" max="13" width="6.50390625" style="6" customWidth="1"/>
    <col min="14" max="16384" width="9.125" style="6" customWidth="1"/>
  </cols>
  <sheetData>
    <row r="1" spans="1:14" ht="13.5">
      <c r="A1" s="83" t="s">
        <v>0</v>
      </c>
      <c r="B1" s="45"/>
      <c r="C1" s="45"/>
      <c r="D1" s="45"/>
      <c r="E1" s="34"/>
      <c r="F1" s="87" t="s">
        <v>8</v>
      </c>
      <c r="G1" s="25"/>
      <c r="H1" s="81" t="s">
        <v>3</v>
      </c>
      <c r="I1" s="78" t="s">
        <v>2</v>
      </c>
      <c r="J1" s="78"/>
      <c r="K1" s="78"/>
      <c r="L1" s="78"/>
      <c r="M1" s="78"/>
      <c r="N1" s="76" t="s">
        <v>1</v>
      </c>
    </row>
    <row r="2" spans="1:14" ht="13.5">
      <c r="A2" s="84"/>
      <c r="B2" s="45" t="s">
        <v>5</v>
      </c>
      <c r="C2" s="45" t="s">
        <v>6</v>
      </c>
      <c r="D2" s="45" t="s">
        <v>7</v>
      </c>
      <c r="E2" s="45" t="s">
        <v>165</v>
      </c>
      <c r="F2" s="88"/>
      <c r="G2" s="36" t="s">
        <v>4</v>
      </c>
      <c r="H2" s="85"/>
      <c r="I2" s="5">
        <v>1</v>
      </c>
      <c r="J2" s="5">
        <v>2</v>
      </c>
      <c r="K2" s="5">
        <v>3</v>
      </c>
      <c r="L2" s="5">
        <v>4</v>
      </c>
      <c r="M2" s="5">
        <v>5</v>
      </c>
      <c r="N2" s="86"/>
    </row>
    <row r="3" spans="1:16" ht="15">
      <c r="A3" s="46">
        <v>1</v>
      </c>
      <c r="B3" s="18" t="s">
        <v>583</v>
      </c>
      <c r="C3" s="18" t="s">
        <v>584</v>
      </c>
      <c r="D3" s="18" t="s">
        <v>15</v>
      </c>
      <c r="E3" s="47" t="s">
        <v>221</v>
      </c>
      <c r="F3" s="31" t="s">
        <v>148</v>
      </c>
      <c r="G3" s="7">
        <v>9</v>
      </c>
      <c r="H3" s="18"/>
      <c r="I3" s="5">
        <v>5</v>
      </c>
      <c r="J3" s="5">
        <v>1</v>
      </c>
      <c r="K3" s="5">
        <v>7</v>
      </c>
      <c r="L3" s="5">
        <v>7</v>
      </c>
      <c r="M3" s="5">
        <v>4</v>
      </c>
      <c r="N3" s="7">
        <f aca="true" t="shared" si="0" ref="N3:N34">M3+L3+K3+J3+I3</f>
        <v>24</v>
      </c>
      <c r="O3" s="9"/>
      <c r="P3" s="9"/>
    </row>
    <row r="4" spans="1:14" ht="15">
      <c r="A4" s="46">
        <f>A3+1</f>
        <v>2</v>
      </c>
      <c r="B4" s="18" t="s">
        <v>582</v>
      </c>
      <c r="C4" s="18" t="s">
        <v>445</v>
      </c>
      <c r="D4" s="18"/>
      <c r="E4" s="47" t="s">
        <v>221</v>
      </c>
      <c r="F4" s="31" t="s">
        <v>544</v>
      </c>
      <c r="G4" s="7">
        <v>9</v>
      </c>
      <c r="H4" s="18"/>
      <c r="I4" s="5">
        <v>1</v>
      </c>
      <c r="J4" s="5">
        <v>4</v>
      </c>
      <c r="K4" s="5">
        <v>2</v>
      </c>
      <c r="L4" s="5">
        <v>7</v>
      </c>
      <c r="M4" s="5">
        <v>7</v>
      </c>
      <c r="N4" s="7">
        <f t="shared" si="0"/>
        <v>21</v>
      </c>
    </row>
    <row r="5" spans="1:14" ht="15">
      <c r="A5" s="46">
        <f aca="true" t="shared" si="1" ref="A5:A68">A4+1</f>
        <v>3</v>
      </c>
      <c r="B5" s="18" t="s">
        <v>510</v>
      </c>
      <c r="C5" s="18" t="s">
        <v>43</v>
      </c>
      <c r="D5" s="18" t="s">
        <v>45</v>
      </c>
      <c r="E5" s="47" t="s">
        <v>511</v>
      </c>
      <c r="F5" s="31" t="s">
        <v>151</v>
      </c>
      <c r="G5" s="7">
        <v>9</v>
      </c>
      <c r="H5" s="18"/>
      <c r="I5" s="5">
        <v>2</v>
      </c>
      <c r="J5" s="5">
        <v>0</v>
      </c>
      <c r="K5" s="5">
        <v>0</v>
      </c>
      <c r="L5" s="5">
        <v>7</v>
      </c>
      <c r="M5" s="5">
        <v>7</v>
      </c>
      <c r="N5" s="7">
        <f t="shared" si="0"/>
        <v>16</v>
      </c>
    </row>
    <row r="6" spans="1:14" ht="15">
      <c r="A6" s="46">
        <f t="shared" si="1"/>
        <v>4</v>
      </c>
      <c r="B6" s="18" t="s">
        <v>444</v>
      </c>
      <c r="C6" s="18" t="s">
        <v>445</v>
      </c>
      <c r="D6" s="18" t="s">
        <v>45</v>
      </c>
      <c r="E6" s="47" t="s">
        <v>446</v>
      </c>
      <c r="F6" s="31" t="s">
        <v>153</v>
      </c>
      <c r="G6" s="7">
        <v>9</v>
      </c>
      <c r="H6" s="48"/>
      <c r="I6" s="7">
        <v>7</v>
      </c>
      <c r="J6" s="7">
        <v>0</v>
      </c>
      <c r="K6" s="7">
        <v>7</v>
      </c>
      <c r="L6" s="7">
        <v>0</v>
      </c>
      <c r="M6" s="7">
        <v>0</v>
      </c>
      <c r="N6" s="7">
        <f t="shared" si="0"/>
        <v>14</v>
      </c>
    </row>
    <row r="7" spans="1:14" ht="15">
      <c r="A7" s="46">
        <f t="shared" si="1"/>
        <v>5</v>
      </c>
      <c r="B7" s="18" t="s">
        <v>436</v>
      </c>
      <c r="C7" s="18" t="s">
        <v>11</v>
      </c>
      <c r="D7" s="18" t="s">
        <v>49</v>
      </c>
      <c r="E7" s="47" t="s">
        <v>437</v>
      </c>
      <c r="F7" s="31" t="s">
        <v>156</v>
      </c>
      <c r="G7" s="7">
        <v>9</v>
      </c>
      <c r="H7" s="1"/>
      <c r="I7" s="7">
        <v>2</v>
      </c>
      <c r="J7" s="7">
        <v>0</v>
      </c>
      <c r="K7" s="7">
        <v>0</v>
      </c>
      <c r="L7" s="7">
        <v>7</v>
      </c>
      <c r="M7" s="7">
        <v>4</v>
      </c>
      <c r="N7" s="7">
        <f t="shared" si="0"/>
        <v>13</v>
      </c>
    </row>
    <row r="8" spans="1:14" ht="15">
      <c r="A8" s="46">
        <f t="shared" si="1"/>
        <v>6</v>
      </c>
      <c r="B8" s="18" t="s">
        <v>476</v>
      </c>
      <c r="C8" s="18" t="s">
        <v>477</v>
      </c>
      <c r="D8" s="18" t="s">
        <v>88</v>
      </c>
      <c r="E8" s="47" t="s">
        <v>478</v>
      </c>
      <c r="F8" s="31" t="s">
        <v>301</v>
      </c>
      <c r="G8" s="7">
        <v>9</v>
      </c>
      <c r="H8" s="49"/>
      <c r="I8" s="7">
        <v>7</v>
      </c>
      <c r="J8" s="7">
        <v>0</v>
      </c>
      <c r="K8" s="7">
        <v>0</v>
      </c>
      <c r="L8" s="7">
        <v>2</v>
      </c>
      <c r="M8" s="7">
        <v>2</v>
      </c>
      <c r="N8" s="7">
        <f t="shared" si="0"/>
        <v>11</v>
      </c>
    </row>
    <row r="9" spans="1:14" ht="15">
      <c r="A9" s="46">
        <f t="shared" si="1"/>
        <v>7</v>
      </c>
      <c r="B9" s="18" t="s">
        <v>514</v>
      </c>
      <c r="C9" s="18" t="s">
        <v>37</v>
      </c>
      <c r="D9" s="18" t="s">
        <v>15</v>
      </c>
      <c r="E9" s="47" t="s">
        <v>515</v>
      </c>
      <c r="F9" s="31" t="s">
        <v>159</v>
      </c>
      <c r="G9" s="7">
        <v>9</v>
      </c>
      <c r="H9" s="18"/>
      <c r="I9" s="5">
        <v>1</v>
      </c>
      <c r="J9" s="5">
        <v>0</v>
      </c>
      <c r="K9" s="5">
        <v>0</v>
      </c>
      <c r="L9" s="5">
        <v>7</v>
      </c>
      <c r="M9" s="5">
        <v>2</v>
      </c>
      <c r="N9" s="7">
        <f t="shared" si="0"/>
        <v>10</v>
      </c>
    </row>
    <row r="10" spans="1:14" ht="15">
      <c r="A10" s="46">
        <f t="shared" si="1"/>
        <v>8</v>
      </c>
      <c r="B10" s="18" t="s">
        <v>406</v>
      </c>
      <c r="C10" s="18" t="s">
        <v>407</v>
      </c>
      <c r="D10" s="18" t="s">
        <v>21</v>
      </c>
      <c r="E10" s="47" t="s">
        <v>408</v>
      </c>
      <c r="F10" s="31" t="s">
        <v>156</v>
      </c>
      <c r="G10" s="7">
        <v>9</v>
      </c>
      <c r="H10" s="48"/>
      <c r="I10" s="7">
        <v>0</v>
      </c>
      <c r="J10" s="7">
        <v>0</v>
      </c>
      <c r="K10" s="7">
        <v>0</v>
      </c>
      <c r="L10" s="7">
        <v>7</v>
      </c>
      <c r="M10" s="7">
        <v>2</v>
      </c>
      <c r="N10" s="7">
        <f t="shared" si="0"/>
        <v>9</v>
      </c>
    </row>
    <row r="11" spans="1:14" ht="15">
      <c r="A11" s="46">
        <f t="shared" si="1"/>
        <v>9</v>
      </c>
      <c r="B11" s="18" t="s">
        <v>492</v>
      </c>
      <c r="C11" s="18" t="s">
        <v>493</v>
      </c>
      <c r="D11" s="18" t="s">
        <v>70</v>
      </c>
      <c r="E11" s="47" t="s">
        <v>494</v>
      </c>
      <c r="F11" s="31" t="s">
        <v>144</v>
      </c>
      <c r="G11" s="7">
        <v>9</v>
      </c>
      <c r="H11" s="18"/>
      <c r="I11" s="5">
        <v>7</v>
      </c>
      <c r="J11" s="5">
        <v>0</v>
      </c>
      <c r="K11" s="5">
        <v>0</v>
      </c>
      <c r="L11" s="5">
        <v>2</v>
      </c>
      <c r="M11" s="5">
        <v>0</v>
      </c>
      <c r="N11" s="7">
        <f t="shared" si="0"/>
        <v>9</v>
      </c>
    </row>
    <row r="12" spans="1:14" ht="15">
      <c r="A12" s="46">
        <f t="shared" si="1"/>
        <v>10</v>
      </c>
      <c r="B12" s="18" t="s">
        <v>411</v>
      </c>
      <c r="C12" s="18" t="s">
        <v>277</v>
      </c>
      <c r="D12" s="18" t="s">
        <v>21</v>
      </c>
      <c r="E12" s="47" t="s">
        <v>412</v>
      </c>
      <c r="F12" s="31" t="s">
        <v>156</v>
      </c>
      <c r="G12" s="7">
        <v>9</v>
      </c>
      <c r="H12" s="18"/>
      <c r="I12" s="7">
        <v>0</v>
      </c>
      <c r="J12" s="7">
        <v>0</v>
      </c>
      <c r="K12" s="7">
        <v>0</v>
      </c>
      <c r="L12" s="7">
        <v>7</v>
      </c>
      <c r="M12" s="7">
        <v>0</v>
      </c>
      <c r="N12" s="7">
        <f t="shared" si="0"/>
        <v>7</v>
      </c>
    </row>
    <row r="13" spans="1:16" ht="15">
      <c r="A13" s="46">
        <f t="shared" si="1"/>
        <v>11</v>
      </c>
      <c r="B13" s="18" t="s">
        <v>432</v>
      </c>
      <c r="C13" s="18" t="s">
        <v>48</v>
      </c>
      <c r="D13" s="18" t="s">
        <v>12</v>
      </c>
      <c r="E13" s="47" t="s">
        <v>433</v>
      </c>
      <c r="F13" s="31" t="s">
        <v>156</v>
      </c>
      <c r="G13" s="7">
        <v>9</v>
      </c>
      <c r="H13" s="1"/>
      <c r="I13" s="7">
        <v>0</v>
      </c>
      <c r="J13" s="7">
        <v>0</v>
      </c>
      <c r="K13" s="7">
        <v>0</v>
      </c>
      <c r="L13" s="7">
        <v>0</v>
      </c>
      <c r="M13" s="7">
        <v>7</v>
      </c>
      <c r="N13" s="7">
        <f t="shared" si="0"/>
        <v>7</v>
      </c>
      <c r="O13" s="50"/>
      <c r="P13" s="50"/>
    </row>
    <row r="14" spans="1:16" ht="15">
      <c r="A14" s="46">
        <f t="shared" si="1"/>
        <v>12</v>
      </c>
      <c r="B14" s="18" t="s">
        <v>438</v>
      </c>
      <c r="C14" s="18" t="s">
        <v>11</v>
      </c>
      <c r="D14" s="18" t="s">
        <v>439</v>
      </c>
      <c r="E14" s="47" t="s">
        <v>440</v>
      </c>
      <c r="F14" s="31" t="s">
        <v>153</v>
      </c>
      <c r="G14" s="7">
        <v>9</v>
      </c>
      <c r="H14" s="19"/>
      <c r="I14" s="7">
        <v>0</v>
      </c>
      <c r="J14" s="7">
        <v>0</v>
      </c>
      <c r="K14" s="7">
        <v>0</v>
      </c>
      <c r="L14" s="7">
        <v>7</v>
      </c>
      <c r="M14" s="7">
        <v>0</v>
      </c>
      <c r="N14" s="7">
        <f t="shared" si="0"/>
        <v>7</v>
      </c>
      <c r="O14" s="50"/>
      <c r="P14" s="50"/>
    </row>
    <row r="15" spans="1:14" ht="15">
      <c r="A15" s="46">
        <f t="shared" si="1"/>
        <v>13</v>
      </c>
      <c r="B15" s="18" t="s">
        <v>495</v>
      </c>
      <c r="C15" s="18" t="s">
        <v>26</v>
      </c>
      <c r="D15" s="18" t="s">
        <v>88</v>
      </c>
      <c r="E15" s="47" t="s">
        <v>496</v>
      </c>
      <c r="F15" s="31" t="s">
        <v>497</v>
      </c>
      <c r="G15" s="7">
        <v>9</v>
      </c>
      <c r="H15" s="18"/>
      <c r="I15" s="5">
        <v>0</v>
      </c>
      <c r="J15" s="5">
        <v>0</v>
      </c>
      <c r="K15" s="5">
        <v>0</v>
      </c>
      <c r="L15" s="5">
        <v>7</v>
      </c>
      <c r="M15" s="5">
        <v>0</v>
      </c>
      <c r="N15" s="7">
        <f t="shared" si="0"/>
        <v>7</v>
      </c>
    </row>
    <row r="16" spans="1:14" ht="15">
      <c r="A16" s="46">
        <f t="shared" si="1"/>
        <v>14</v>
      </c>
      <c r="B16" s="18" t="s">
        <v>358</v>
      </c>
      <c r="C16" s="18" t="s">
        <v>473</v>
      </c>
      <c r="D16" s="18" t="s">
        <v>12</v>
      </c>
      <c r="E16" s="47" t="s">
        <v>512</v>
      </c>
      <c r="F16" s="31" t="s">
        <v>513</v>
      </c>
      <c r="G16" s="7">
        <v>9</v>
      </c>
      <c r="H16" s="18"/>
      <c r="I16" s="5">
        <v>7</v>
      </c>
      <c r="J16" s="5">
        <v>0</v>
      </c>
      <c r="K16" s="5">
        <v>0</v>
      </c>
      <c r="L16" s="5">
        <v>0</v>
      </c>
      <c r="M16" s="5">
        <v>0</v>
      </c>
      <c r="N16" s="7">
        <f t="shared" si="0"/>
        <v>7</v>
      </c>
    </row>
    <row r="17" spans="1:14" ht="15">
      <c r="A17" s="46">
        <f t="shared" si="1"/>
        <v>15</v>
      </c>
      <c r="B17" s="18" t="s">
        <v>413</v>
      </c>
      <c r="C17" s="18" t="s">
        <v>414</v>
      </c>
      <c r="D17" s="18" t="s">
        <v>28</v>
      </c>
      <c r="E17" s="47" t="s">
        <v>415</v>
      </c>
      <c r="F17" s="31" t="s">
        <v>156</v>
      </c>
      <c r="G17" s="7">
        <v>9</v>
      </c>
      <c r="H17" s="18"/>
      <c r="I17" s="5">
        <v>0</v>
      </c>
      <c r="J17" s="5">
        <v>0</v>
      </c>
      <c r="K17" s="5">
        <v>0</v>
      </c>
      <c r="L17" s="5">
        <v>2</v>
      </c>
      <c r="M17" s="5">
        <v>4</v>
      </c>
      <c r="N17" s="7">
        <f t="shared" si="0"/>
        <v>6</v>
      </c>
    </row>
    <row r="18" spans="1:16" ht="15">
      <c r="A18" s="46">
        <f t="shared" si="1"/>
        <v>16</v>
      </c>
      <c r="B18" s="18" t="s">
        <v>422</v>
      </c>
      <c r="C18" s="18" t="s">
        <v>423</v>
      </c>
      <c r="D18" s="18" t="s">
        <v>337</v>
      </c>
      <c r="E18" s="47" t="s">
        <v>424</v>
      </c>
      <c r="F18" s="31" t="s">
        <v>156</v>
      </c>
      <c r="G18" s="7">
        <v>9</v>
      </c>
      <c r="H18" s="1"/>
      <c r="I18" s="7">
        <v>2</v>
      </c>
      <c r="J18" s="7">
        <v>0</v>
      </c>
      <c r="K18" s="7">
        <v>0</v>
      </c>
      <c r="L18" s="7">
        <v>2</v>
      </c>
      <c r="M18" s="7">
        <v>2</v>
      </c>
      <c r="N18" s="7">
        <f t="shared" si="0"/>
        <v>6</v>
      </c>
      <c r="O18" s="50"/>
      <c r="P18" s="50"/>
    </row>
    <row r="19" spans="1:14" ht="15">
      <c r="A19" s="46">
        <f t="shared" si="1"/>
        <v>17</v>
      </c>
      <c r="B19" s="18" t="s">
        <v>522</v>
      </c>
      <c r="C19" s="18" t="s">
        <v>66</v>
      </c>
      <c r="D19" s="18" t="s">
        <v>368</v>
      </c>
      <c r="E19" s="47" t="s">
        <v>523</v>
      </c>
      <c r="F19" s="31" t="s">
        <v>524</v>
      </c>
      <c r="G19" s="7">
        <v>9</v>
      </c>
      <c r="H19" s="18"/>
      <c r="I19" s="5">
        <v>0</v>
      </c>
      <c r="J19" s="5">
        <v>0</v>
      </c>
      <c r="K19" s="5">
        <v>5</v>
      </c>
      <c r="L19" s="5">
        <v>0</v>
      </c>
      <c r="M19" s="5">
        <v>0</v>
      </c>
      <c r="N19" s="7">
        <f t="shared" si="0"/>
        <v>5</v>
      </c>
    </row>
    <row r="20" spans="1:14" ht="15">
      <c r="A20" s="46">
        <f t="shared" si="1"/>
        <v>18</v>
      </c>
      <c r="B20" s="18" t="s">
        <v>388</v>
      </c>
      <c r="C20" s="18" t="s">
        <v>26</v>
      </c>
      <c r="D20" s="18" t="s">
        <v>27</v>
      </c>
      <c r="E20" s="47" t="s">
        <v>389</v>
      </c>
      <c r="F20" s="31" t="s">
        <v>242</v>
      </c>
      <c r="G20" s="7">
        <v>9</v>
      </c>
      <c r="H20" s="1"/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f t="shared" si="0"/>
        <v>4</v>
      </c>
    </row>
    <row r="21" spans="1:16" ht="15">
      <c r="A21" s="46">
        <f t="shared" si="1"/>
        <v>19</v>
      </c>
      <c r="B21" s="18" t="s">
        <v>427</v>
      </c>
      <c r="C21" s="18" t="s">
        <v>44</v>
      </c>
      <c r="D21" s="18" t="s">
        <v>28</v>
      </c>
      <c r="E21" s="47" t="s">
        <v>428</v>
      </c>
      <c r="F21" s="31" t="s">
        <v>156</v>
      </c>
      <c r="G21" s="7">
        <v>9</v>
      </c>
      <c r="H21" s="48"/>
      <c r="I21" s="7">
        <v>0</v>
      </c>
      <c r="J21" s="7">
        <v>0</v>
      </c>
      <c r="K21" s="7">
        <v>0</v>
      </c>
      <c r="L21" s="7">
        <v>2</v>
      </c>
      <c r="M21" s="7">
        <v>2</v>
      </c>
      <c r="N21" s="7">
        <f t="shared" si="0"/>
        <v>4</v>
      </c>
      <c r="O21" s="50"/>
      <c r="P21" s="50"/>
    </row>
    <row r="22" spans="1:14" ht="15">
      <c r="A22" s="46">
        <f t="shared" si="1"/>
        <v>20</v>
      </c>
      <c r="B22" s="18" t="s">
        <v>467</v>
      </c>
      <c r="C22" s="18" t="s">
        <v>468</v>
      </c>
      <c r="D22" s="18" t="s">
        <v>15</v>
      </c>
      <c r="E22" s="47" t="s">
        <v>469</v>
      </c>
      <c r="F22" s="31" t="s">
        <v>152</v>
      </c>
      <c r="G22" s="7">
        <v>9</v>
      </c>
      <c r="H22" s="1"/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f t="shared" si="0"/>
        <v>4</v>
      </c>
    </row>
    <row r="23" spans="1:16" ht="15">
      <c r="A23" s="46">
        <f t="shared" si="1"/>
        <v>21</v>
      </c>
      <c r="B23" s="18" t="s">
        <v>507</v>
      </c>
      <c r="C23" s="18" t="s">
        <v>254</v>
      </c>
      <c r="D23" s="18" t="s">
        <v>49</v>
      </c>
      <c r="E23" s="47" t="s">
        <v>508</v>
      </c>
      <c r="F23" s="31" t="s">
        <v>323</v>
      </c>
      <c r="G23" s="7">
        <v>9</v>
      </c>
      <c r="H23" s="18"/>
      <c r="I23" s="5">
        <v>0</v>
      </c>
      <c r="J23" s="5">
        <v>0</v>
      </c>
      <c r="K23" s="5">
        <v>0</v>
      </c>
      <c r="L23" s="5">
        <v>2</v>
      </c>
      <c r="M23" s="5">
        <v>2</v>
      </c>
      <c r="N23" s="7">
        <f t="shared" si="0"/>
        <v>4</v>
      </c>
      <c r="O23" s="50"/>
      <c r="P23" s="50"/>
    </row>
    <row r="24" spans="1:14" ht="15.75" customHeight="1">
      <c r="A24" s="46">
        <f t="shared" si="1"/>
        <v>22</v>
      </c>
      <c r="B24" s="18" t="s">
        <v>551</v>
      </c>
      <c r="C24" s="18" t="s">
        <v>552</v>
      </c>
      <c r="D24" s="18" t="s">
        <v>70</v>
      </c>
      <c r="E24" s="47" t="s">
        <v>553</v>
      </c>
      <c r="F24" s="31" t="s">
        <v>150</v>
      </c>
      <c r="G24" s="7">
        <v>9</v>
      </c>
      <c r="H24" s="18"/>
      <c r="I24" s="5">
        <v>0</v>
      </c>
      <c r="J24" s="5">
        <v>0</v>
      </c>
      <c r="K24" s="5">
        <v>0</v>
      </c>
      <c r="L24" s="5">
        <v>2</v>
      </c>
      <c r="M24" s="5">
        <v>2</v>
      </c>
      <c r="N24" s="7">
        <f t="shared" si="0"/>
        <v>4</v>
      </c>
    </row>
    <row r="25" spans="1:14" ht="30.75">
      <c r="A25" s="46">
        <f t="shared" si="1"/>
        <v>23</v>
      </c>
      <c r="B25" s="18" t="s">
        <v>472</v>
      </c>
      <c r="C25" s="18" t="s">
        <v>473</v>
      </c>
      <c r="D25" s="18" t="s">
        <v>474</v>
      </c>
      <c r="E25" s="47" t="s">
        <v>475</v>
      </c>
      <c r="F25" s="31" t="s">
        <v>154</v>
      </c>
      <c r="G25" s="7">
        <v>9</v>
      </c>
      <c r="H25" s="49"/>
      <c r="I25" s="7">
        <v>1</v>
      </c>
      <c r="J25" s="7">
        <v>0</v>
      </c>
      <c r="K25" s="7">
        <v>0</v>
      </c>
      <c r="L25" s="7">
        <v>0</v>
      </c>
      <c r="M25" s="7">
        <v>2</v>
      </c>
      <c r="N25" s="7">
        <f t="shared" si="0"/>
        <v>3</v>
      </c>
    </row>
    <row r="26" spans="1:16" ht="15">
      <c r="A26" s="46">
        <f t="shared" si="1"/>
        <v>24</v>
      </c>
      <c r="B26" s="18" t="s">
        <v>419</v>
      </c>
      <c r="C26" s="18" t="s">
        <v>420</v>
      </c>
      <c r="D26" s="18" t="s">
        <v>41</v>
      </c>
      <c r="E26" s="47" t="s">
        <v>421</v>
      </c>
      <c r="F26" s="31" t="s">
        <v>156</v>
      </c>
      <c r="G26" s="7">
        <v>9</v>
      </c>
      <c r="H26" s="48"/>
      <c r="I26" s="7">
        <v>2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2</v>
      </c>
      <c r="O26" s="50"/>
      <c r="P26" s="50"/>
    </row>
    <row r="27" spans="1:16" ht="30.75">
      <c r="A27" s="46">
        <f t="shared" si="1"/>
        <v>25</v>
      </c>
      <c r="B27" s="18" t="s">
        <v>470</v>
      </c>
      <c r="C27" s="18" t="s">
        <v>468</v>
      </c>
      <c r="D27" s="18" t="s">
        <v>36</v>
      </c>
      <c r="E27" s="47" t="s">
        <v>471</v>
      </c>
      <c r="F27" s="31" t="s">
        <v>154</v>
      </c>
      <c r="G27" s="7">
        <v>9</v>
      </c>
      <c r="H27" s="18"/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7">
        <f t="shared" si="0"/>
        <v>2</v>
      </c>
      <c r="O27" s="50"/>
      <c r="P27" s="50"/>
    </row>
    <row r="28" spans="1:14" ht="15">
      <c r="A28" s="46">
        <f t="shared" si="1"/>
        <v>26</v>
      </c>
      <c r="B28" s="18" t="s">
        <v>487</v>
      </c>
      <c r="C28" s="18" t="s">
        <v>92</v>
      </c>
      <c r="D28" s="18" t="s">
        <v>23</v>
      </c>
      <c r="E28" s="47" t="s">
        <v>488</v>
      </c>
      <c r="F28" s="31" t="s">
        <v>489</v>
      </c>
      <c r="G28" s="7">
        <v>9</v>
      </c>
      <c r="H28" s="18"/>
      <c r="I28" s="5">
        <v>0</v>
      </c>
      <c r="J28" s="5">
        <v>0</v>
      </c>
      <c r="K28" s="5">
        <v>0</v>
      </c>
      <c r="L28" s="5">
        <v>2</v>
      </c>
      <c r="M28" s="5">
        <v>0</v>
      </c>
      <c r="N28" s="7">
        <f t="shared" si="0"/>
        <v>2</v>
      </c>
    </row>
    <row r="29" spans="1:16" ht="15">
      <c r="A29" s="46">
        <f t="shared" si="1"/>
        <v>27</v>
      </c>
      <c r="B29" s="18" t="s">
        <v>498</v>
      </c>
      <c r="C29" s="18" t="s">
        <v>499</v>
      </c>
      <c r="D29" s="18" t="s">
        <v>297</v>
      </c>
      <c r="E29" s="47" t="s">
        <v>500</v>
      </c>
      <c r="F29" s="31" t="s">
        <v>501</v>
      </c>
      <c r="G29" s="7">
        <v>9</v>
      </c>
      <c r="H29" s="18"/>
      <c r="I29" s="5">
        <v>0</v>
      </c>
      <c r="J29" s="5">
        <v>0</v>
      </c>
      <c r="K29" s="5">
        <v>0</v>
      </c>
      <c r="L29" s="5">
        <v>0</v>
      </c>
      <c r="M29" s="5">
        <v>2</v>
      </c>
      <c r="N29" s="7">
        <f t="shared" si="0"/>
        <v>2</v>
      </c>
      <c r="O29" s="50"/>
      <c r="P29" s="50"/>
    </row>
    <row r="30" spans="1:16" ht="15">
      <c r="A30" s="46">
        <f t="shared" si="1"/>
        <v>28</v>
      </c>
      <c r="B30" s="18" t="s">
        <v>502</v>
      </c>
      <c r="C30" s="18" t="s">
        <v>473</v>
      </c>
      <c r="D30" s="18" t="s">
        <v>99</v>
      </c>
      <c r="E30" s="47" t="s">
        <v>503</v>
      </c>
      <c r="F30" s="31" t="s">
        <v>142</v>
      </c>
      <c r="G30" s="7">
        <v>9</v>
      </c>
      <c r="H30" s="18"/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7">
        <f t="shared" si="0"/>
        <v>2</v>
      </c>
      <c r="O30" s="51"/>
      <c r="P30" s="51"/>
    </row>
    <row r="31" spans="1:16" s="9" customFormat="1" ht="15">
      <c r="A31" s="46">
        <f t="shared" si="1"/>
        <v>29</v>
      </c>
      <c r="B31" s="18" t="s">
        <v>529</v>
      </c>
      <c r="C31" s="18" t="s">
        <v>18</v>
      </c>
      <c r="D31" s="18" t="s">
        <v>530</v>
      </c>
      <c r="E31" s="47" t="s">
        <v>531</v>
      </c>
      <c r="F31" s="31" t="s">
        <v>350</v>
      </c>
      <c r="G31" s="7">
        <v>9</v>
      </c>
      <c r="H31" s="18"/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7">
        <f t="shared" si="0"/>
        <v>2</v>
      </c>
      <c r="O31" s="6"/>
      <c r="P31" s="6"/>
    </row>
    <row r="32" spans="1:14" ht="15">
      <c r="A32" s="46">
        <f t="shared" si="1"/>
        <v>30</v>
      </c>
      <c r="B32" s="18" t="s">
        <v>564</v>
      </c>
      <c r="C32" s="18" t="s">
        <v>24</v>
      </c>
      <c r="D32" s="18" t="s">
        <v>27</v>
      </c>
      <c r="E32" s="47" t="s">
        <v>565</v>
      </c>
      <c r="F32" s="31" t="s">
        <v>150</v>
      </c>
      <c r="G32" s="7">
        <v>9</v>
      </c>
      <c r="H32" s="18"/>
      <c r="I32" s="5">
        <v>0</v>
      </c>
      <c r="J32" s="5">
        <v>0</v>
      </c>
      <c r="K32" s="5">
        <v>0</v>
      </c>
      <c r="L32" s="5">
        <v>2</v>
      </c>
      <c r="M32" s="5">
        <v>0</v>
      </c>
      <c r="N32" s="7">
        <f t="shared" si="0"/>
        <v>2</v>
      </c>
    </row>
    <row r="33" spans="1:14" ht="15">
      <c r="A33" s="46">
        <f t="shared" si="1"/>
        <v>31</v>
      </c>
      <c r="B33" s="18" t="s">
        <v>429</v>
      </c>
      <c r="C33" s="18" t="s">
        <v>47</v>
      </c>
      <c r="D33" s="18" t="s">
        <v>430</v>
      </c>
      <c r="E33" s="47" t="s">
        <v>431</v>
      </c>
      <c r="F33" s="31" t="s">
        <v>156</v>
      </c>
      <c r="G33" s="52">
        <v>9</v>
      </c>
      <c r="H33" s="53"/>
      <c r="I33" s="52">
        <v>1</v>
      </c>
      <c r="J33" s="52">
        <v>0</v>
      </c>
      <c r="K33" s="52">
        <v>0</v>
      </c>
      <c r="L33" s="52">
        <v>0</v>
      </c>
      <c r="M33" s="52">
        <v>0</v>
      </c>
      <c r="N33" s="7">
        <f t="shared" si="0"/>
        <v>1</v>
      </c>
    </row>
    <row r="34" spans="1:14" ht="15">
      <c r="A34" s="46">
        <f t="shared" si="1"/>
        <v>32</v>
      </c>
      <c r="B34" s="18" t="s">
        <v>458</v>
      </c>
      <c r="C34" s="18" t="s">
        <v>77</v>
      </c>
      <c r="D34" s="18" t="s">
        <v>459</v>
      </c>
      <c r="E34" s="47" t="s">
        <v>460</v>
      </c>
      <c r="F34" s="31" t="s">
        <v>461</v>
      </c>
      <c r="G34" s="7">
        <v>9</v>
      </c>
      <c r="H34" s="1"/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f t="shared" si="0"/>
        <v>1</v>
      </c>
    </row>
    <row r="35" spans="1:14" ht="30.75">
      <c r="A35" s="46">
        <f t="shared" si="1"/>
        <v>33</v>
      </c>
      <c r="B35" s="18" t="s">
        <v>375</v>
      </c>
      <c r="C35" s="18" t="s">
        <v>16</v>
      </c>
      <c r="D35" s="18" t="s">
        <v>17</v>
      </c>
      <c r="E35" s="47" t="s">
        <v>376</v>
      </c>
      <c r="F35" s="31" t="s">
        <v>377</v>
      </c>
      <c r="G35" s="7">
        <v>9</v>
      </c>
      <c r="H35" s="48"/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aca="true" t="shared" si="2" ref="N35:N66">M35+L35+K35+J35+I35</f>
        <v>0</v>
      </c>
    </row>
    <row r="36" spans="1:14" ht="30.75">
      <c r="A36" s="46">
        <f t="shared" si="1"/>
        <v>34</v>
      </c>
      <c r="B36" s="18" t="s">
        <v>378</v>
      </c>
      <c r="C36" s="18" t="s">
        <v>379</v>
      </c>
      <c r="D36" s="18" t="s">
        <v>240</v>
      </c>
      <c r="E36" s="47" t="s">
        <v>380</v>
      </c>
      <c r="F36" s="31" t="s">
        <v>377</v>
      </c>
      <c r="G36" s="7">
        <v>9</v>
      </c>
      <c r="H36" s="48"/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0</v>
      </c>
    </row>
    <row r="37" spans="1:14" ht="30.75">
      <c r="A37" s="46">
        <f t="shared" si="1"/>
        <v>35</v>
      </c>
      <c r="B37" s="18" t="s">
        <v>381</v>
      </c>
      <c r="C37" s="18" t="s">
        <v>18</v>
      </c>
      <c r="D37" s="18" t="s">
        <v>19</v>
      </c>
      <c r="E37" s="47" t="s">
        <v>382</v>
      </c>
      <c r="F37" s="31" t="s">
        <v>377</v>
      </c>
      <c r="G37" s="7">
        <v>9</v>
      </c>
      <c r="H37" s="1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7">
        <f t="shared" si="2"/>
        <v>0</v>
      </c>
    </row>
    <row r="38" spans="1:14" ht="30.75">
      <c r="A38" s="46">
        <f t="shared" si="1"/>
        <v>36</v>
      </c>
      <c r="B38" s="18" t="s">
        <v>383</v>
      </c>
      <c r="C38" s="18" t="s">
        <v>20</v>
      </c>
      <c r="D38" s="18" t="s">
        <v>21</v>
      </c>
      <c r="E38" s="47" t="s">
        <v>384</v>
      </c>
      <c r="F38" s="31" t="s">
        <v>377</v>
      </c>
      <c r="G38" s="7">
        <v>9</v>
      </c>
      <c r="H38" s="31"/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7">
        <f t="shared" si="2"/>
        <v>0</v>
      </c>
    </row>
    <row r="39" spans="1:14" ht="30.75">
      <c r="A39" s="46">
        <f t="shared" si="1"/>
        <v>37</v>
      </c>
      <c r="B39" s="18" t="s">
        <v>385</v>
      </c>
      <c r="C39" s="18" t="s">
        <v>386</v>
      </c>
      <c r="D39" s="18" t="s">
        <v>368</v>
      </c>
      <c r="E39" s="47" t="s">
        <v>387</v>
      </c>
      <c r="F39" s="31" t="s">
        <v>377</v>
      </c>
      <c r="G39" s="7">
        <v>9</v>
      </c>
      <c r="H39" s="2"/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2"/>
        <v>0</v>
      </c>
    </row>
    <row r="40" spans="1:14" ht="30.75">
      <c r="A40" s="46">
        <f t="shared" si="1"/>
        <v>38</v>
      </c>
      <c r="B40" s="18" t="s">
        <v>390</v>
      </c>
      <c r="C40" s="18" t="s">
        <v>30</v>
      </c>
      <c r="D40" s="18" t="s">
        <v>391</v>
      </c>
      <c r="E40" s="47" t="s">
        <v>392</v>
      </c>
      <c r="F40" s="31" t="s">
        <v>249</v>
      </c>
      <c r="G40" s="7">
        <v>9</v>
      </c>
      <c r="H40" s="1"/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2"/>
        <v>0</v>
      </c>
    </row>
    <row r="41" spans="1:14" ht="30.75">
      <c r="A41" s="46">
        <f t="shared" si="1"/>
        <v>39</v>
      </c>
      <c r="B41" s="18" t="s">
        <v>393</v>
      </c>
      <c r="C41" s="18" t="s">
        <v>394</v>
      </c>
      <c r="D41" s="18" t="s">
        <v>395</v>
      </c>
      <c r="E41" s="47" t="s">
        <v>396</v>
      </c>
      <c r="F41" s="31" t="s">
        <v>249</v>
      </c>
      <c r="G41" s="7">
        <v>9</v>
      </c>
      <c r="H41" s="18"/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2"/>
        <v>0</v>
      </c>
    </row>
    <row r="42" spans="1:14" ht="15">
      <c r="A42" s="46">
        <f t="shared" si="1"/>
        <v>40</v>
      </c>
      <c r="B42" s="18" t="s">
        <v>397</v>
      </c>
      <c r="C42" s="18" t="s">
        <v>254</v>
      </c>
      <c r="D42" s="18" t="s">
        <v>398</v>
      </c>
      <c r="E42" s="47" t="s">
        <v>399</v>
      </c>
      <c r="F42" s="31" t="s">
        <v>252</v>
      </c>
      <c r="G42" s="7">
        <v>9</v>
      </c>
      <c r="H42" s="48"/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7">
        <f t="shared" si="2"/>
        <v>0</v>
      </c>
    </row>
    <row r="43" spans="1:14" ht="15">
      <c r="A43" s="46">
        <f t="shared" si="1"/>
        <v>41</v>
      </c>
      <c r="B43" s="18" t="s">
        <v>400</v>
      </c>
      <c r="C43" s="18" t="s">
        <v>401</v>
      </c>
      <c r="D43" s="18" t="s">
        <v>402</v>
      </c>
      <c r="E43" s="47" t="s">
        <v>403</v>
      </c>
      <c r="F43" s="31" t="s">
        <v>252</v>
      </c>
      <c r="G43" s="7">
        <v>9</v>
      </c>
      <c r="H43" s="18"/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2"/>
        <v>0</v>
      </c>
    </row>
    <row r="44" spans="1:14" ht="15">
      <c r="A44" s="46">
        <f t="shared" si="1"/>
        <v>42</v>
      </c>
      <c r="B44" s="18" t="s">
        <v>404</v>
      </c>
      <c r="C44" s="18" t="s">
        <v>280</v>
      </c>
      <c r="D44" s="18" t="s">
        <v>17</v>
      </c>
      <c r="E44" s="47" t="s">
        <v>405</v>
      </c>
      <c r="F44" s="31" t="s">
        <v>157</v>
      </c>
      <c r="G44" s="7">
        <v>9</v>
      </c>
      <c r="H44" s="1"/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7">
        <f t="shared" si="2"/>
        <v>0</v>
      </c>
    </row>
    <row r="45" spans="1:14" ht="15">
      <c r="A45" s="46">
        <f t="shared" si="1"/>
        <v>43</v>
      </c>
      <c r="B45" s="18" t="s">
        <v>409</v>
      </c>
      <c r="C45" s="18" t="s">
        <v>44</v>
      </c>
      <c r="D45" s="18" t="s">
        <v>45</v>
      </c>
      <c r="E45" s="47" t="s">
        <v>410</v>
      </c>
      <c r="F45" s="31" t="s">
        <v>156</v>
      </c>
      <c r="G45" s="7">
        <v>9</v>
      </c>
      <c r="H45" s="1"/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</row>
    <row r="46" spans="1:14" ht="15">
      <c r="A46" s="46">
        <f t="shared" si="1"/>
        <v>44</v>
      </c>
      <c r="B46" s="18" t="s">
        <v>416</v>
      </c>
      <c r="C46" s="18" t="s">
        <v>246</v>
      </c>
      <c r="D46" s="18" t="s">
        <v>417</v>
      </c>
      <c r="E46" s="47" t="s">
        <v>418</v>
      </c>
      <c r="F46" s="31" t="s">
        <v>156</v>
      </c>
      <c r="G46" s="7">
        <v>9</v>
      </c>
      <c r="H46" s="1"/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</row>
    <row r="47" spans="1:14" ht="15">
      <c r="A47" s="46">
        <f t="shared" si="1"/>
        <v>45</v>
      </c>
      <c r="B47" s="18" t="s">
        <v>425</v>
      </c>
      <c r="C47" s="18" t="s">
        <v>259</v>
      </c>
      <c r="D47" s="18" t="s">
        <v>41</v>
      </c>
      <c r="E47" s="47" t="s">
        <v>426</v>
      </c>
      <c r="F47" s="31" t="s">
        <v>156</v>
      </c>
      <c r="G47" s="7">
        <v>9</v>
      </c>
      <c r="H47" s="1"/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</row>
    <row r="48" spans="1:14" ht="15">
      <c r="A48" s="46">
        <f t="shared" si="1"/>
        <v>46</v>
      </c>
      <c r="B48" s="18" t="s">
        <v>434</v>
      </c>
      <c r="C48" s="18" t="s">
        <v>254</v>
      </c>
      <c r="D48" s="18" t="s">
        <v>10</v>
      </c>
      <c r="E48" s="47" t="s">
        <v>435</v>
      </c>
      <c r="F48" s="31" t="s">
        <v>156</v>
      </c>
      <c r="G48" s="7">
        <v>9</v>
      </c>
      <c r="H48" s="48"/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2"/>
        <v>0</v>
      </c>
    </row>
    <row r="49" spans="1:14" ht="15">
      <c r="A49" s="46">
        <f t="shared" si="1"/>
        <v>47</v>
      </c>
      <c r="B49" s="18" t="s">
        <v>441</v>
      </c>
      <c r="C49" s="18" t="s">
        <v>442</v>
      </c>
      <c r="D49" s="18"/>
      <c r="E49" s="47" t="s">
        <v>443</v>
      </c>
      <c r="F49" s="31" t="s">
        <v>153</v>
      </c>
      <c r="G49" s="52">
        <v>9</v>
      </c>
      <c r="H49" s="54"/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7">
        <f t="shared" si="2"/>
        <v>0</v>
      </c>
    </row>
    <row r="50" spans="1:15" ht="15">
      <c r="A50" s="46">
        <f t="shared" si="1"/>
        <v>48</v>
      </c>
      <c r="B50" s="18" t="s">
        <v>447</v>
      </c>
      <c r="C50" s="18" t="s">
        <v>13</v>
      </c>
      <c r="D50" s="18" t="s">
        <v>33</v>
      </c>
      <c r="E50" s="47" t="s">
        <v>448</v>
      </c>
      <c r="F50" s="31" t="s">
        <v>449</v>
      </c>
      <c r="G50" s="52">
        <v>9</v>
      </c>
      <c r="H50" s="1"/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7">
        <f t="shared" si="2"/>
        <v>0</v>
      </c>
      <c r="O50" s="1"/>
    </row>
    <row r="51" spans="1:15" ht="15">
      <c r="A51" s="46">
        <f t="shared" si="1"/>
        <v>49</v>
      </c>
      <c r="B51" s="18" t="s">
        <v>450</v>
      </c>
      <c r="C51" s="18" t="s">
        <v>75</v>
      </c>
      <c r="D51" s="18" t="s">
        <v>451</v>
      </c>
      <c r="E51" s="47" t="s">
        <v>452</v>
      </c>
      <c r="F51" s="31" t="s">
        <v>146</v>
      </c>
      <c r="G51" s="52">
        <v>9</v>
      </c>
      <c r="H51" s="18"/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2"/>
        <v>0</v>
      </c>
      <c r="O51" s="1"/>
    </row>
    <row r="52" spans="1:15" ht="15">
      <c r="A52" s="46">
        <f t="shared" si="1"/>
        <v>50</v>
      </c>
      <c r="B52" s="18" t="s">
        <v>453</v>
      </c>
      <c r="C52" s="18" t="s">
        <v>76</v>
      </c>
      <c r="D52" s="18" t="s">
        <v>27</v>
      </c>
      <c r="E52" s="47" t="s">
        <v>454</v>
      </c>
      <c r="F52" s="31" t="s">
        <v>146</v>
      </c>
      <c r="G52" s="52">
        <v>9</v>
      </c>
      <c r="H52" s="1"/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2"/>
        <v>0</v>
      </c>
      <c r="O52" s="1"/>
    </row>
    <row r="53" spans="1:15" ht="15">
      <c r="A53" s="46">
        <f t="shared" si="1"/>
        <v>51</v>
      </c>
      <c r="B53" s="18" t="s">
        <v>455</v>
      </c>
      <c r="C53" s="18" t="s">
        <v>30</v>
      </c>
      <c r="D53" s="18" t="s">
        <v>456</v>
      </c>
      <c r="E53" s="47" t="s">
        <v>457</v>
      </c>
      <c r="F53" s="31" t="s">
        <v>146</v>
      </c>
      <c r="G53" s="52">
        <v>9</v>
      </c>
      <c r="H53" s="48"/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7">
        <f t="shared" si="2"/>
        <v>0</v>
      </c>
      <c r="O53" s="1"/>
    </row>
    <row r="54" spans="1:15" ht="15">
      <c r="A54" s="46">
        <f t="shared" si="1"/>
        <v>52</v>
      </c>
      <c r="B54" s="18" t="s">
        <v>462</v>
      </c>
      <c r="C54" s="18" t="s">
        <v>11</v>
      </c>
      <c r="D54" s="18" t="s">
        <v>31</v>
      </c>
      <c r="E54" s="47" t="s">
        <v>463</v>
      </c>
      <c r="F54" s="31" t="s">
        <v>152</v>
      </c>
      <c r="G54" s="52">
        <v>9</v>
      </c>
      <c r="H54" s="18"/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2"/>
        <v>0</v>
      </c>
      <c r="O54" s="1"/>
    </row>
    <row r="55" spans="1:15" ht="15">
      <c r="A55" s="46">
        <f t="shared" si="1"/>
        <v>53</v>
      </c>
      <c r="B55" s="18" t="s">
        <v>464</v>
      </c>
      <c r="C55" s="18" t="s">
        <v>465</v>
      </c>
      <c r="D55" s="18" t="s">
        <v>337</v>
      </c>
      <c r="E55" s="47" t="s">
        <v>466</v>
      </c>
      <c r="F55" s="31" t="s">
        <v>152</v>
      </c>
      <c r="G55" s="52">
        <v>9</v>
      </c>
      <c r="H55" s="18"/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2"/>
        <v>0</v>
      </c>
      <c r="O55" s="1"/>
    </row>
    <row r="56" spans="1:15" ht="15">
      <c r="A56" s="46">
        <f t="shared" si="1"/>
        <v>54</v>
      </c>
      <c r="B56" s="18" t="s">
        <v>479</v>
      </c>
      <c r="C56" s="18" t="s">
        <v>14</v>
      </c>
      <c r="D56" s="18" t="s">
        <v>480</v>
      </c>
      <c r="E56" s="47" t="s">
        <v>481</v>
      </c>
      <c r="F56" s="31" t="s">
        <v>301</v>
      </c>
      <c r="G56" s="52">
        <v>9</v>
      </c>
      <c r="H56" s="18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7">
        <f t="shared" si="2"/>
        <v>0</v>
      </c>
      <c r="O56" s="1"/>
    </row>
    <row r="57" spans="1:15" ht="15">
      <c r="A57" s="46">
        <f t="shared" si="1"/>
        <v>55</v>
      </c>
      <c r="B57" s="18" t="s">
        <v>482</v>
      </c>
      <c r="C57" s="18" t="s">
        <v>77</v>
      </c>
      <c r="D57" s="18" t="s">
        <v>36</v>
      </c>
      <c r="E57" s="47" t="s">
        <v>483</v>
      </c>
      <c r="F57" s="31" t="s">
        <v>301</v>
      </c>
      <c r="G57" s="52">
        <v>9</v>
      </c>
      <c r="H57" s="18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7">
        <f t="shared" si="2"/>
        <v>0</v>
      </c>
      <c r="O57" s="1"/>
    </row>
    <row r="58" spans="1:15" ht="15">
      <c r="A58" s="46">
        <f t="shared" si="1"/>
        <v>56</v>
      </c>
      <c r="B58" s="18" t="s">
        <v>484</v>
      </c>
      <c r="C58" s="18" t="s">
        <v>485</v>
      </c>
      <c r="D58" s="18" t="s">
        <v>45</v>
      </c>
      <c r="E58" s="47" t="s">
        <v>486</v>
      </c>
      <c r="F58" s="31" t="s">
        <v>301</v>
      </c>
      <c r="G58" s="52">
        <v>9</v>
      </c>
      <c r="H58" s="18"/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7">
        <f t="shared" si="2"/>
        <v>0</v>
      </c>
      <c r="O58" s="1"/>
    </row>
    <row r="59" spans="1:15" ht="15">
      <c r="A59" s="46">
        <f t="shared" si="1"/>
        <v>57</v>
      </c>
      <c r="B59" s="18" t="s">
        <v>490</v>
      </c>
      <c r="C59" s="18" t="s">
        <v>100</v>
      </c>
      <c r="D59" s="18" t="s">
        <v>15</v>
      </c>
      <c r="E59" s="47" t="s">
        <v>491</v>
      </c>
      <c r="F59" s="31" t="s">
        <v>312</v>
      </c>
      <c r="G59" s="52">
        <v>9</v>
      </c>
      <c r="H59" s="18"/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7">
        <f t="shared" si="2"/>
        <v>0</v>
      </c>
      <c r="O59" s="1"/>
    </row>
    <row r="60" spans="1:15" ht="15">
      <c r="A60" s="46">
        <f t="shared" si="1"/>
        <v>58</v>
      </c>
      <c r="B60" s="18" t="s">
        <v>504</v>
      </c>
      <c r="C60" s="18" t="s">
        <v>44</v>
      </c>
      <c r="D60" s="18" t="s">
        <v>505</v>
      </c>
      <c r="E60" s="47" t="s">
        <v>506</v>
      </c>
      <c r="F60" s="31" t="s">
        <v>141</v>
      </c>
      <c r="G60" s="7">
        <v>9</v>
      </c>
      <c r="H60" s="18"/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>
        <f t="shared" si="2"/>
        <v>0</v>
      </c>
      <c r="O60" s="1"/>
    </row>
    <row r="61" spans="1:15" ht="15">
      <c r="A61" s="46">
        <f t="shared" si="1"/>
        <v>59</v>
      </c>
      <c r="B61" s="18" t="s">
        <v>429</v>
      </c>
      <c r="C61" s="18" t="s">
        <v>123</v>
      </c>
      <c r="D61" s="18" t="s">
        <v>21</v>
      </c>
      <c r="E61" s="47" t="s">
        <v>509</v>
      </c>
      <c r="F61" s="31" t="s">
        <v>323</v>
      </c>
      <c r="G61" s="7">
        <v>9</v>
      </c>
      <c r="H61" s="18"/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7">
        <f t="shared" si="2"/>
        <v>0</v>
      </c>
      <c r="O61" s="1"/>
    </row>
    <row r="62" spans="1:15" ht="15">
      <c r="A62" s="46">
        <f t="shared" si="1"/>
        <v>60</v>
      </c>
      <c r="B62" s="18" t="s">
        <v>516</v>
      </c>
      <c r="C62" s="18" t="s">
        <v>37</v>
      </c>
      <c r="D62" s="18" t="s">
        <v>27</v>
      </c>
      <c r="E62" s="47" t="s">
        <v>517</v>
      </c>
      <c r="F62" s="31" t="s">
        <v>518</v>
      </c>
      <c r="G62" s="7">
        <v>9</v>
      </c>
      <c r="H62" s="18"/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7">
        <f t="shared" si="2"/>
        <v>0</v>
      </c>
      <c r="O62" s="1"/>
    </row>
    <row r="63" spans="1:15" ht="15">
      <c r="A63" s="46">
        <f t="shared" si="1"/>
        <v>61</v>
      </c>
      <c r="B63" s="18" t="s">
        <v>519</v>
      </c>
      <c r="C63" s="18" t="s">
        <v>53</v>
      </c>
      <c r="D63" s="18" t="s">
        <v>33</v>
      </c>
      <c r="E63" s="47" t="s">
        <v>520</v>
      </c>
      <c r="F63" s="31" t="s">
        <v>521</v>
      </c>
      <c r="G63" s="7">
        <v>9</v>
      </c>
      <c r="H63" s="18"/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7">
        <f t="shared" si="2"/>
        <v>0</v>
      </c>
      <c r="O63" s="1"/>
    </row>
    <row r="64" spans="1:15" ht="15">
      <c r="A64" s="46">
        <f t="shared" si="1"/>
        <v>62</v>
      </c>
      <c r="B64" s="18" t="s">
        <v>525</v>
      </c>
      <c r="C64" s="18" t="s">
        <v>24</v>
      </c>
      <c r="D64" s="18" t="s">
        <v>27</v>
      </c>
      <c r="E64" s="47" t="s">
        <v>526</v>
      </c>
      <c r="F64" s="31" t="s">
        <v>350</v>
      </c>
      <c r="G64" s="7">
        <v>9</v>
      </c>
      <c r="H64" s="18"/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7">
        <f t="shared" si="2"/>
        <v>0</v>
      </c>
      <c r="O64" s="1"/>
    </row>
    <row r="65" spans="1:15" ht="15">
      <c r="A65" s="46">
        <f t="shared" si="1"/>
        <v>63</v>
      </c>
      <c r="B65" s="18" t="s">
        <v>527</v>
      </c>
      <c r="C65" s="18" t="s">
        <v>37</v>
      </c>
      <c r="D65" s="18" t="s">
        <v>27</v>
      </c>
      <c r="E65" s="47" t="s">
        <v>528</v>
      </c>
      <c r="F65" s="31" t="s">
        <v>350</v>
      </c>
      <c r="G65" s="7">
        <v>9</v>
      </c>
      <c r="H65" s="18"/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7">
        <f t="shared" si="2"/>
        <v>0</v>
      </c>
      <c r="O65" s="1"/>
    </row>
    <row r="66" spans="1:15" ht="15">
      <c r="A66" s="46">
        <f t="shared" si="1"/>
        <v>64</v>
      </c>
      <c r="B66" s="18" t="s">
        <v>532</v>
      </c>
      <c r="C66" s="18" t="s">
        <v>26</v>
      </c>
      <c r="D66" s="18" t="s">
        <v>345</v>
      </c>
      <c r="E66" s="47" t="s">
        <v>533</v>
      </c>
      <c r="F66" s="31" t="s">
        <v>534</v>
      </c>
      <c r="G66" s="7">
        <v>9</v>
      </c>
      <c r="H66" s="18"/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7">
        <f t="shared" si="2"/>
        <v>0</v>
      </c>
      <c r="O66" s="1"/>
    </row>
    <row r="67" spans="1:15" ht="15">
      <c r="A67" s="46">
        <f t="shared" si="1"/>
        <v>65</v>
      </c>
      <c r="B67" s="18" t="s">
        <v>535</v>
      </c>
      <c r="C67" s="18" t="s">
        <v>32</v>
      </c>
      <c r="D67" s="18" t="s">
        <v>23</v>
      </c>
      <c r="E67" s="47" t="s">
        <v>536</v>
      </c>
      <c r="F67" s="31" t="s">
        <v>534</v>
      </c>
      <c r="G67" s="7">
        <v>9</v>
      </c>
      <c r="H67" s="18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7">
        <f aca="true" t="shared" si="3" ref="N67:N83">M67+L67+K67+J67+I67</f>
        <v>0</v>
      </c>
      <c r="O67" s="1"/>
    </row>
    <row r="68" spans="1:15" ht="15">
      <c r="A68" s="46">
        <f t="shared" si="1"/>
        <v>66</v>
      </c>
      <c r="B68" s="18" t="s">
        <v>537</v>
      </c>
      <c r="C68" s="18" t="s">
        <v>30</v>
      </c>
      <c r="D68" s="18" t="s">
        <v>480</v>
      </c>
      <c r="E68" s="47" t="s">
        <v>538</v>
      </c>
      <c r="F68" s="31" t="s">
        <v>534</v>
      </c>
      <c r="G68" s="7">
        <v>9</v>
      </c>
      <c r="H68" s="18"/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7">
        <f t="shared" si="3"/>
        <v>0</v>
      </c>
      <c r="O68" s="1"/>
    </row>
    <row r="69" spans="1:15" ht="30.75">
      <c r="A69" s="46">
        <f aca="true" t="shared" si="4" ref="A69:A83">A68+1</f>
        <v>67</v>
      </c>
      <c r="B69" s="18" t="s">
        <v>539</v>
      </c>
      <c r="C69" s="18" t="s">
        <v>540</v>
      </c>
      <c r="D69" s="18" t="s">
        <v>337</v>
      </c>
      <c r="E69" s="47" t="s">
        <v>541</v>
      </c>
      <c r="F69" s="31" t="s">
        <v>143</v>
      </c>
      <c r="G69" s="7">
        <v>9</v>
      </c>
      <c r="H69" s="18"/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7">
        <f t="shared" si="3"/>
        <v>0</v>
      </c>
      <c r="O69" s="1"/>
    </row>
    <row r="70" spans="1:15" ht="15">
      <c r="A70" s="46">
        <f t="shared" si="4"/>
        <v>68</v>
      </c>
      <c r="B70" s="18" t="s">
        <v>542</v>
      </c>
      <c r="C70" s="18" t="s">
        <v>40</v>
      </c>
      <c r="D70" s="18" t="s">
        <v>49</v>
      </c>
      <c r="E70" s="47" t="s">
        <v>543</v>
      </c>
      <c r="F70" s="31" t="s">
        <v>544</v>
      </c>
      <c r="G70" s="7">
        <v>9</v>
      </c>
      <c r="H70" s="18"/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7">
        <f t="shared" si="3"/>
        <v>0</v>
      </c>
      <c r="O70" s="1"/>
    </row>
    <row r="71" spans="1:15" ht="15">
      <c r="A71" s="46">
        <f t="shared" si="4"/>
        <v>69</v>
      </c>
      <c r="B71" s="18" t="s">
        <v>545</v>
      </c>
      <c r="C71" s="18" t="s">
        <v>546</v>
      </c>
      <c r="D71" s="18" t="s">
        <v>547</v>
      </c>
      <c r="E71" s="47" t="s">
        <v>548</v>
      </c>
      <c r="F71" s="31" t="s">
        <v>544</v>
      </c>
      <c r="G71" s="7">
        <v>9</v>
      </c>
      <c r="H71" s="18"/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7">
        <f t="shared" si="3"/>
        <v>0</v>
      </c>
      <c r="O71" s="1"/>
    </row>
    <row r="72" spans="1:15" ht="15">
      <c r="A72" s="46">
        <f t="shared" si="4"/>
        <v>70</v>
      </c>
      <c r="B72" s="18" t="s">
        <v>549</v>
      </c>
      <c r="C72" s="18" t="s">
        <v>264</v>
      </c>
      <c r="D72" s="18" t="s">
        <v>23</v>
      </c>
      <c r="E72" s="47" t="s">
        <v>550</v>
      </c>
      <c r="F72" s="31" t="s">
        <v>544</v>
      </c>
      <c r="G72" s="7">
        <v>9</v>
      </c>
      <c r="H72" s="18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7">
        <f t="shared" si="3"/>
        <v>0</v>
      </c>
      <c r="O72" s="1"/>
    </row>
    <row r="73" spans="1:15" ht="15">
      <c r="A73" s="46">
        <f t="shared" si="4"/>
        <v>71</v>
      </c>
      <c r="B73" s="18" t="s">
        <v>554</v>
      </c>
      <c r="C73" s="18" t="s">
        <v>26</v>
      </c>
      <c r="D73" s="18" t="s">
        <v>36</v>
      </c>
      <c r="E73" s="47" t="s">
        <v>555</v>
      </c>
      <c r="F73" s="31" t="s">
        <v>150</v>
      </c>
      <c r="G73" s="7">
        <v>9</v>
      </c>
      <c r="H73" s="18"/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7">
        <f t="shared" si="3"/>
        <v>0</v>
      </c>
      <c r="O73" s="1"/>
    </row>
    <row r="74" spans="1:15" ht="15">
      <c r="A74" s="46">
        <f t="shared" si="4"/>
        <v>72</v>
      </c>
      <c r="B74" s="18" t="s">
        <v>556</v>
      </c>
      <c r="C74" s="18" t="s">
        <v>26</v>
      </c>
      <c r="D74" s="18" t="s">
        <v>456</v>
      </c>
      <c r="E74" s="47" t="s">
        <v>557</v>
      </c>
      <c r="F74" s="31" t="s">
        <v>150</v>
      </c>
      <c r="G74" s="7">
        <v>9</v>
      </c>
      <c r="H74" s="18"/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7">
        <f t="shared" si="3"/>
        <v>0</v>
      </c>
      <c r="O74" s="1"/>
    </row>
    <row r="75" spans="1:15" ht="15">
      <c r="A75" s="46">
        <f t="shared" si="4"/>
        <v>73</v>
      </c>
      <c r="B75" s="18" t="s">
        <v>315</v>
      </c>
      <c r="C75" s="18" t="s">
        <v>394</v>
      </c>
      <c r="D75" s="18" t="s">
        <v>558</v>
      </c>
      <c r="E75" s="47" t="s">
        <v>559</v>
      </c>
      <c r="F75" s="31" t="s">
        <v>150</v>
      </c>
      <c r="G75" s="7">
        <v>9</v>
      </c>
      <c r="H75" s="18"/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7">
        <f t="shared" si="3"/>
        <v>0</v>
      </c>
      <c r="O75" s="1"/>
    </row>
    <row r="76" spans="1:15" ht="15">
      <c r="A76" s="46">
        <f t="shared" si="4"/>
        <v>74</v>
      </c>
      <c r="B76" s="18" t="s">
        <v>560</v>
      </c>
      <c r="C76" s="18" t="s">
        <v>13</v>
      </c>
      <c r="D76" s="18" t="s">
        <v>12</v>
      </c>
      <c r="E76" s="47" t="s">
        <v>561</v>
      </c>
      <c r="F76" s="31" t="s">
        <v>150</v>
      </c>
      <c r="G76" s="7">
        <v>9</v>
      </c>
      <c r="H76" s="18"/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7">
        <f t="shared" si="3"/>
        <v>0</v>
      </c>
      <c r="O76" s="1"/>
    </row>
    <row r="77" spans="1:15" ht="15">
      <c r="A77" s="46">
        <f t="shared" si="4"/>
        <v>75</v>
      </c>
      <c r="B77" s="18" t="s">
        <v>562</v>
      </c>
      <c r="C77" s="18" t="s">
        <v>43</v>
      </c>
      <c r="D77" s="18" t="s">
        <v>10</v>
      </c>
      <c r="E77" s="47" t="s">
        <v>563</v>
      </c>
      <c r="F77" s="31" t="s">
        <v>150</v>
      </c>
      <c r="G77" s="7">
        <v>9</v>
      </c>
      <c r="H77" s="18"/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7">
        <f t="shared" si="3"/>
        <v>0</v>
      </c>
      <c r="O77" s="1"/>
    </row>
    <row r="78" spans="1:15" ht="30.75">
      <c r="A78" s="46">
        <f t="shared" si="4"/>
        <v>76</v>
      </c>
      <c r="B78" s="18" t="s">
        <v>566</v>
      </c>
      <c r="C78" s="18" t="s">
        <v>567</v>
      </c>
      <c r="D78" s="18" t="s">
        <v>417</v>
      </c>
      <c r="E78" s="47" t="s">
        <v>568</v>
      </c>
      <c r="F78" s="31" t="s">
        <v>569</v>
      </c>
      <c r="G78" s="7">
        <v>9</v>
      </c>
      <c r="H78" s="18"/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7">
        <f t="shared" si="3"/>
        <v>0</v>
      </c>
      <c r="O78" s="1"/>
    </row>
    <row r="79" spans="1:15" ht="15">
      <c r="A79" s="46">
        <f t="shared" si="4"/>
        <v>77</v>
      </c>
      <c r="B79" s="18" t="s">
        <v>570</v>
      </c>
      <c r="C79" s="18" t="s">
        <v>26</v>
      </c>
      <c r="D79" s="18" t="s">
        <v>456</v>
      </c>
      <c r="E79" s="47" t="s">
        <v>571</v>
      </c>
      <c r="F79" s="31" t="s">
        <v>148</v>
      </c>
      <c r="G79" s="7">
        <v>9</v>
      </c>
      <c r="H79" s="18"/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7">
        <f t="shared" si="3"/>
        <v>0</v>
      </c>
      <c r="O79" s="1"/>
    </row>
    <row r="80" spans="1:15" ht="15">
      <c r="A80" s="46">
        <f t="shared" si="4"/>
        <v>78</v>
      </c>
      <c r="B80" s="18" t="s">
        <v>572</v>
      </c>
      <c r="C80" s="18" t="s">
        <v>76</v>
      </c>
      <c r="D80" s="18" t="s">
        <v>480</v>
      </c>
      <c r="E80" s="47" t="s">
        <v>573</v>
      </c>
      <c r="F80" s="31" t="s">
        <v>148</v>
      </c>
      <c r="G80" s="7">
        <v>9</v>
      </c>
      <c r="H80" s="18"/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7">
        <f t="shared" si="3"/>
        <v>0</v>
      </c>
      <c r="O80" s="1"/>
    </row>
    <row r="81" spans="1:15" ht="30.75">
      <c r="A81" s="46">
        <f t="shared" si="4"/>
        <v>79</v>
      </c>
      <c r="B81" s="18" t="s">
        <v>574</v>
      </c>
      <c r="C81" s="18" t="s">
        <v>39</v>
      </c>
      <c r="D81" s="18" t="s">
        <v>547</v>
      </c>
      <c r="E81" s="47" t="s">
        <v>575</v>
      </c>
      <c r="F81" s="31" t="s">
        <v>147</v>
      </c>
      <c r="G81" s="7">
        <v>9</v>
      </c>
      <c r="H81" s="18"/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7">
        <f t="shared" si="3"/>
        <v>0</v>
      </c>
      <c r="O81" s="1"/>
    </row>
    <row r="82" spans="1:15" ht="30.75">
      <c r="A82" s="46">
        <f t="shared" si="4"/>
        <v>80</v>
      </c>
      <c r="B82" s="18" t="s">
        <v>576</v>
      </c>
      <c r="C82" s="18" t="s">
        <v>20</v>
      </c>
      <c r="D82" s="18" t="s">
        <v>577</v>
      </c>
      <c r="E82" s="47" t="s">
        <v>578</v>
      </c>
      <c r="F82" s="31" t="s">
        <v>147</v>
      </c>
      <c r="G82" s="7">
        <v>9</v>
      </c>
      <c r="H82" s="18"/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7">
        <f t="shared" si="3"/>
        <v>0</v>
      </c>
      <c r="O82" s="1"/>
    </row>
    <row r="83" spans="1:15" ht="15">
      <c r="A83" s="46">
        <f t="shared" si="4"/>
        <v>81</v>
      </c>
      <c r="B83" s="18" t="s">
        <v>579</v>
      </c>
      <c r="C83" s="18" t="s">
        <v>22</v>
      </c>
      <c r="D83" s="18"/>
      <c r="E83" s="47" t="s">
        <v>580</v>
      </c>
      <c r="F83" s="31" t="s">
        <v>581</v>
      </c>
      <c r="G83" s="7">
        <v>9</v>
      </c>
      <c r="H83" s="18"/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7">
        <f t="shared" si="3"/>
        <v>0</v>
      </c>
      <c r="O83" s="1"/>
    </row>
  </sheetData>
  <sheetProtection/>
  <mergeCells count="5">
    <mergeCell ref="A1:A2"/>
    <mergeCell ref="F1:F2"/>
    <mergeCell ref="H1:H2"/>
    <mergeCell ref="I1:M1"/>
    <mergeCell ref="N1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B25">
      <selection activeCell="E9" sqref="E9"/>
    </sheetView>
  </sheetViews>
  <sheetFormatPr defaultColWidth="9.125" defaultRowHeight="12.75"/>
  <cols>
    <col min="1" max="1" width="7.125" style="6" customWidth="1"/>
    <col min="2" max="2" width="13.75390625" style="11" customWidth="1"/>
    <col min="3" max="3" width="11.625" style="12" customWidth="1"/>
    <col min="4" max="4" width="14.375" style="12" customWidth="1"/>
    <col min="5" max="5" width="9.00390625" style="12" customWidth="1"/>
    <col min="6" max="6" width="66.125" style="12" customWidth="1"/>
    <col min="7" max="7" width="6.75390625" style="12" customWidth="1"/>
    <col min="8" max="8" width="7.125" style="12" customWidth="1"/>
    <col min="9" max="9" width="6.625" style="6" customWidth="1"/>
    <col min="10" max="12" width="6.875" style="6" customWidth="1"/>
    <col min="13" max="13" width="6.75390625" style="6" customWidth="1"/>
    <col min="14" max="14" width="9.125" style="6" customWidth="1"/>
    <col min="15" max="15" width="15.375" style="6" customWidth="1"/>
    <col min="16" max="16384" width="9.125" style="6" customWidth="1"/>
  </cols>
  <sheetData>
    <row r="1" spans="1:14" ht="13.5">
      <c r="A1" s="83" t="s">
        <v>0</v>
      </c>
      <c r="B1" s="89" t="s">
        <v>5</v>
      </c>
      <c r="C1" s="91" t="s">
        <v>6</v>
      </c>
      <c r="D1" s="32"/>
      <c r="E1" s="32"/>
      <c r="F1" s="32"/>
      <c r="G1" s="33"/>
      <c r="H1" s="33"/>
      <c r="I1" s="78" t="s">
        <v>2</v>
      </c>
      <c r="J1" s="78"/>
      <c r="K1" s="78"/>
      <c r="L1" s="78"/>
      <c r="M1" s="78"/>
      <c r="N1" s="76" t="s">
        <v>1</v>
      </c>
    </row>
    <row r="2" spans="1:15" ht="13.5">
      <c r="A2" s="84"/>
      <c r="B2" s="90"/>
      <c r="C2" s="92"/>
      <c r="D2" s="34" t="s">
        <v>7</v>
      </c>
      <c r="E2" s="34" t="s">
        <v>228</v>
      </c>
      <c r="F2" s="34" t="s">
        <v>8</v>
      </c>
      <c r="G2" s="35" t="s">
        <v>4</v>
      </c>
      <c r="H2" s="35" t="s">
        <v>3</v>
      </c>
      <c r="I2" s="5">
        <v>1</v>
      </c>
      <c r="J2" s="5">
        <v>2</v>
      </c>
      <c r="K2" s="5">
        <v>3</v>
      </c>
      <c r="L2" s="5">
        <v>4</v>
      </c>
      <c r="M2" s="5">
        <v>5</v>
      </c>
      <c r="N2" s="86"/>
      <c r="O2" s="37"/>
    </row>
    <row r="3" spans="1:14" ht="15">
      <c r="A3" s="3">
        <f>1+A2</f>
        <v>1</v>
      </c>
      <c r="B3" s="4" t="s">
        <v>253</v>
      </c>
      <c r="C3" s="4" t="s">
        <v>11</v>
      </c>
      <c r="D3" s="4" t="s">
        <v>83</v>
      </c>
      <c r="E3" s="38" t="s">
        <v>282</v>
      </c>
      <c r="F3" s="31" t="s">
        <v>161</v>
      </c>
      <c r="G3" s="40">
        <v>10</v>
      </c>
      <c r="H3" s="42"/>
      <c r="I3" s="40">
        <v>7</v>
      </c>
      <c r="J3" s="40">
        <v>0</v>
      </c>
      <c r="K3" s="40">
        <v>7</v>
      </c>
      <c r="L3" s="40">
        <v>0</v>
      </c>
      <c r="M3" s="40">
        <v>7</v>
      </c>
      <c r="N3" s="40">
        <f aca="true" t="shared" si="0" ref="N3:N34">M3+L3+K3+J3+I3</f>
        <v>21</v>
      </c>
    </row>
    <row r="4" spans="1:14" ht="15">
      <c r="A4" s="3">
        <f>A3+1</f>
        <v>2</v>
      </c>
      <c r="B4" s="4" t="s">
        <v>250</v>
      </c>
      <c r="C4" s="4" t="s">
        <v>32</v>
      </c>
      <c r="D4" s="4" t="s">
        <v>31</v>
      </c>
      <c r="E4" s="38" t="s">
        <v>251</v>
      </c>
      <c r="F4" s="31" t="s">
        <v>252</v>
      </c>
      <c r="G4" s="40">
        <v>10</v>
      </c>
      <c r="H4" s="39"/>
      <c r="I4" s="40">
        <v>7</v>
      </c>
      <c r="J4" s="40">
        <v>0</v>
      </c>
      <c r="K4" s="40">
        <v>5</v>
      </c>
      <c r="L4" s="40">
        <v>7</v>
      </c>
      <c r="M4" s="40">
        <v>1</v>
      </c>
      <c r="N4" s="40">
        <f t="shared" si="0"/>
        <v>20</v>
      </c>
    </row>
    <row r="5" spans="1:14" ht="15">
      <c r="A5" s="3">
        <f aca="true" t="shared" si="1" ref="A5:A55">A4+1</f>
        <v>3</v>
      </c>
      <c r="B5" s="4" t="s">
        <v>315</v>
      </c>
      <c r="C5" s="4" t="s">
        <v>277</v>
      </c>
      <c r="D5" s="4" t="s">
        <v>297</v>
      </c>
      <c r="E5" s="38" t="s">
        <v>316</v>
      </c>
      <c r="F5" s="31" t="s">
        <v>144</v>
      </c>
      <c r="G5" s="40">
        <v>10</v>
      </c>
      <c r="H5" s="41"/>
      <c r="I5" s="40">
        <v>6</v>
      </c>
      <c r="J5" s="40">
        <v>1</v>
      </c>
      <c r="K5" s="40">
        <v>6</v>
      </c>
      <c r="L5" s="40">
        <v>0</v>
      </c>
      <c r="M5" s="40">
        <v>7</v>
      </c>
      <c r="N5" s="40">
        <f t="shared" si="0"/>
        <v>20</v>
      </c>
    </row>
    <row r="6" spans="1:14" ht="15">
      <c r="A6" s="3">
        <f t="shared" si="1"/>
        <v>4</v>
      </c>
      <c r="B6" s="4" t="s">
        <v>263</v>
      </c>
      <c r="C6" s="4" t="s">
        <v>264</v>
      </c>
      <c r="D6" s="4" t="s">
        <v>27</v>
      </c>
      <c r="E6" s="38" t="s">
        <v>265</v>
      </c>
      <c r="F6" s="31" t="s">
        <v>156</v>
      </c>
      <c r="G6" s="40">
        <v>10</v>
      </c>
      <c r="H6" s="39"/>
      <c r="I6" s="40">
        <v>5</v>
      </c>
      <c r="J6" s="40">
        <v>1</v>
      </c>
      <c r="K6" s="40">
        <v>0</v>
      </c>
      <c r="L6" s="40">
        <v>0</v>
      </c>
      <c r="M6" s="40">
        <v>7</v>
      </c>
      <c r="N6" s="40">
        <f t="shared" si="0"/>
        <v>13</v>
      </c>
    </row>
    <row r="7" spans="1:14" ht="15">
      <c r="A7" s="3">
        <f t="shared" si="1"/>
        <v>5</v>
      </c>
      <c r="B7" s="4" t="s">
        <v>290</v>
      </c>
      <c r="C7" s="4" t="s">
        <v>291</v>
      </c>
      <c r="D7" s="4" t="s">
        <v>88</v>
      </c>
      <c r="E7" s="38" t="s">
        <v>292</v>
      </c>
      <c r="F7" s="31" t="s">
        <v>152</v>
      </c>
      <c r="G7" s="40">
        <v>10</v>
      </c>
      <c r="H7" s="39"/>
      <c r="I7" s="40">
        <v>7</v>
      </c>
      <c r="J7" s="40">
        <v>0</v>
      </c>
      <c r="K7" s="40">
        <v>7</v>
      </c>
      <c r="L7" s="40">
        <v>0</v>
      </c>
      <c r="M7" s="40">
        <v>7</v>
      </c>
      <c r="N7" s="40">
        <f t="shared" si="0"/>
        <v>21</v>
      </c>
    </row>
    <row r="8" spans="1:14" ht="15">
      <c r="A8" s="3">
        <f t="shared" si="1"/>
        <v>6</v>
      </c>
      <c r="B8" s="4" t="s">
        <v>306</v>
      </c>
      <c r="C8" s="4" t="s">
        <v>30</v>
      </c>
      <c r="D8" s="4" t="s">
        <v>27</v>
      </c>
      <c r="E8" s="38" t="s">
        <v>307</v>
      </c>
      <c r="F8" s="31" t="s">
        <v>145</v>
      </c>
      <c r="G8" s="40">
        <v>10</v>
      </c>
      <c r="H8" s="41"/>
      <c r="I8" s="40">
        <v>7</v>
      </c>
      <c r="J8" s="40">
        <v>0</v>
      </c>
      <c r="K8" s="40">
        <v>0</v>
      </c>
      <c r="L8" s="40">
        <v>0</v>
      </c>
      <c r="M8" s="40">
        <v>7</v>
      </c>
      <c r="N8" s="40">
        <f t="shared" si="0"/>
        <v>14</v>
      </c>
    </row>
    <row r="9" spans="1:14" ht="15">
      <c r="A9" s="3">
        <f t="shared" si="1"/>
        <v>7</v>
      </c>
      <c r="B9" s="4" t="s">
        <v>366</v>
      </c>
      <c r="C9" s="4" t="s">
        <v>367</v>
      </c>
      <c r="D9" s="4" t="s">
        <v>368</v>
      </c>
      <c r="E9" s="38" t="s">
        <v>369</v>
      </c>
      <c r="F9" s="31" t="s">
        <v>148</v>
      </c>
      <c r="G9" s="40">
        <v>10</v>
      </c>
      <c r="H9" s="41"/>
      <c r="I9" s="40">
        <v>5</v>
      </c>
      <c r="J9" s="40">
        <v>1</v>
      </c>
      <c r="K9" s="40">
        <v>0</v>
      </c>
      <c r="L9" s="40">
        <v>1</v>
      </c>
      <c r="M9" s="40">
        <v>7</v>
      </c>
      <c r="N9" s="40">
        <f t="shared" si="0"/>
        <v>14</v>
      </c>
    </row>
    <row r="10" spans="1:14" ht="15">
      <c r="A10" s="3">
        <f t="shared" si="1"/>
        <v>8</v>
      </c>
      <c r="B10" s="4" t="s">
        <v>299</v>
      </c>
      <c r="C10" s="4" t="s">
        <v>11</v>
      </c>
      <c r="D10" s="4" t="s">
        <v>49</v>
      </c>
      <c r="E10" s="38" t="s">
        <v>300</v>
      </c>
      <c r="F10" s="31" t="s">
        <v>301</v>
      </c>
      <c r="G10" s="40">
        <v>10</v>
      </c>
      <c r="H10" s="39"/>
      <c r="I10" s="40">
        <v>7</v>
      </c>
      <c r="J10" s="40">
        <v>0</v>
      </c>
      <c r="K10" s="40">
        <v>1</v>
      </c>
      <c r="L10" s="40">
        <v>2</v>
      </c>
      <c r="M10" s="40">
        <v>1</v>
      </c>
      <c r="N10" s="40">
        <f t="shared" si="0"/>
        <v>11</v>
      </c>
    </row>
    <row r="11" spans="1:14" ht="15">
      <c r="A11" s="3">
        <f t="shared" si="1"/>
        <v>9</v>
      </c>
      <c r="B11" s="4" t="s">
        <v>340</v>
      </c>
      <c r="C11" s="4" t="s">
        <v>254</v>
      </c>
      <c r="D11" s="4" t="s">
        <v>341</v>
      </c>
      <c r="E11" s="38" t="s">
        <v>342</v>
      </c>
      <c r="F11" s="31" t="s">
        <v>343</v>
      </c>
      <c r="G11" s="40">
        <v>10</v>
      </c>
      <c r="H11" s="41"/>
      <c r="I11" s="40">
        <v>7</v>
      </c>
      <c r="J11" s="40">
        <v>0</v>
      </c>
      <c r="K11" s="40">
        <v>0</v>
      </c>
      <c r="L11" s="40">
        <v>0</v>
      </c>
      <c r="M11" s="40">
        <v>0</v>
      </c>
      <c r="N11" s="40">
        <f t="shared" si="0"/>
        <v>7</v>
      </c>
    </row>
    <row r="12" spans="1:14" ht="15">
      <c r="A12" s="3">
        <f t="shared" si="1"/>
        <v>10</v>
      </c>
      <c r="B12" s="4" t="s">
        <v>324</v>
      </c>
      <c r="C12" s="4" t="s">
        <v>325</v>
      </c>
      <c r="D12" s="4" t="s">
        <v>45</v>
      </c>
      <c r="E12" s="38" t="s">
        <v>326</v>
      </c>
      <c r="F12" s="31" t="s">
        <v>323</v>
      </c>
      <c r="G12" s="40">
        <v>10</v>
      </c>
      <c r="H12" s="41"/>
      <c r="I12" s="40">
        <v>5</v>
      </c>
      <c r="J12" s="40">
        <v>0</v>
      </c>
      <c r="K12" s="40">
        <v>0</v>
      </c>
      <c r="L12" s="40">
        <v>0</v>
      </c>
      <c r="M12" s="40">
        <v>0</v>
      </c>
      <c r="N12" s="40">
        <f t="shared" si="0"/>
        <v>5</v>
      </c>
    </row>
    <row r="13" spans="1:14" ht="15">
      <c r="A13" s="3">
        <f t="shared" si="1"/>
        <v>11</v>
      </c>
      <c r="B13" s="4" t="s">
        <v>238</v>
      </c>
      <c r="C13" s="4" t="s">
        <v>239</v>
      </c>
      <c r="D13" s="4" t="s">
        <v>240</v>
      </c>
      <c r="E13" s="38" t="s">
        <v>241</v>
      </c>
      <c r="F13" s="31" t="s">
        <v>242</v>
      </c>
      <c r="G13" s="40">
        <v>10</v>
      </c>
      <c r="H13" s="39"/>
      <c r="I13" s="40">
        <v>3</v>
      </c>
      <c r="J13" s="40">
        <v>0</v>
      </c>
      <c r="K13" s="40">
        <v>1</v>
      </c>
      <c r="L13" s="40">
        <v>0</v>
      </c>
      <c r="M13" s="40">
        <v>0</v>
      </c>
      <c r="N13" s="40">
        <f t="shared" si="0"/>
        <v>4</v>
      </c>
    </row>
    <row r="14" spans="1:14" ht="15">
      <c r="A14" s="3">
        <f t="shared" si="1"/>
        <v>12</v>
      </c>
      <c r="B14" s="4" t="s">
        <v>258</v>
      </c>
      <c r="C14" s="4" t="s">
        <v>259</v>
      </c>
      <c r="D14" s="4" t="s">
        <v>27</v>
      </c>
      <c r="E14" s="38" t="s">
        <v>260</v>
      </c>
      <c r="F14" s="31" t="s">
        <v>156</v>
      </c>
      <c r="G14" s="40">
        <v>10</v>
      </c>
      <c r="H14" s="39"/>
      <c r="I14" s="40">
        <v>3</v>
      </c>
      <c r="J14" s="40">
        <v>1</v>
      </c>
      <c r="K14" s="40">
        <v>0</v>
      </c>
      <c r="L14" s="40">
        <v>0</v>
      </c>
      <c r="M14" s="40">
        <v>0</v>
      </c>
      <c r="N14" s="40">
        <f t="shared" si="0"/>
        <v>4</v>
      </c>
    </row>
    <row r="15" spans="1:14" ht="15">
      <c r="A15" s="3">
        <f t="shared" si="1"/>
        <v>13</v>
      </c>
      <c r="B15" s="4" t="s">
        <v>327</v>
      </c>
      <c r="C15" s="4" t="s">
        <v>39</v>
      </c>
      <c r="D15" s="4" t="s">
        <v>19</v>
      </c>
      <c r="E15" s="38" t="s">
        <v>328</v>
      </c>
      <c r="F15" s="31" t="s">
        <v>323</v>
      </c>
      <c r="G15" s="40">
        <v>10</v>
      </c>
      <c r="H15" s="41"/>
      <c r="I15" s="40">
        <v>3</v>
      </c>
      <c r="J15" s="40">
        <v>1</v>
      </c>
      <c r="K15" s="40">
        <v>0</v>
      </c>
      <c r="L15" s="40">
        <v>0</v>
      </c>
      <c r="M15" s="40">
        <v>0</v>
      </c>
      <c r="N15" s="40">
        <f t="shared" si="0"/>
        <v>4</v>
      </c>
    </row>
    <row r="16" spans="1:14" ht="15">
      <c r="A16" s="3">
        <f t="shared" si="1"/>
        <v>14</v>
      </c>
      <c r="B16" s="4" t="s">
        <v>348</v>
      </c>
      <c r="C16" s="4" t="s">
        <v>87</v>
      </c>
      <c r="D16" s="4" t="s">
        <v>27</v>
      </c>
      <c r="E16" s="38" t="s">
        <v>349</v>
      </c>
      <c r="F16" s="31" t="s">
        <v>350</v>
      </c>
      <c r="G16" s="40">
        <v>10</v>
      </c>
      <c r="H16" s="41"/>
      <c r="I16" s="40">
        <v>3</v>
      </c>
      <c r="J16" s="40">
        <v>0</v>
      </c>
      <c r="K16" s="40">
        <v>1</v>
      </c>
      <c r="L16" s="40">
        <v>0</v>
      </c>
      <c r="M16" s="40">
        <v>0</v>
      </c>
      <c r="N16" s="40">
        <f t="shared" si="0"/>
        <v>4</v>
      </c>
    </row>
    <row r="17" spans="1:14" ht="15">
      <c r="A17" s="3">
        <f t="shared" si="1"/>
        <v>15</v>
      </c>
      <c r="B17" s="4" t="s">
        <v>356</v>
      </c>
      <c r="C17" s="4" t="s">
        <v>14</v>
      </c>
      <c r="D17" s="4" t="s">
        <v>27</v>
      </c>
      <c r="E17" s="38" t="s">
        <v>357</v>
      </c>
      <c r="F17" s="31" t="s">
        <v>150</v>
      </c>
      <c r="G17" s="40">
        <v>10</v>
      </c>
      <c r="H17" s="41"/>
      <c r="I17" s="40">
        <v>3</v>
      </c>
      <c r="J17" s="40">
        <v>0</v>
      </c>
      <c r="K17" s="40">
        <v>1</v>
      </c>
      <c r="L17" s="40">
        <v>0</v>
      </c>
      <c r="M17" s="40">
        <v>0</v>
      </c>
      <c r="N17" s="40">
        <f t="shared" si="0"/>
        <v>4</v>
      </c>
    </row>
    <row r="18" spans="1:14" ht="15">
      <c r="A18" s="3">
        <f t="shared" si="1"/>
        <v>16</v>
      </c>
      <c r="B18" s="4" t="s">
        <v>266</v>
      </c>
      <c r="C18" s="4" t="s">
        <v>39</v>
      </c>
      <c r="D18" s="4" t="s">
        <v>73</v>
      </c>
      <c r="E18" s="38" t="s">
        <v>267</v>
      </c>
      <c r="F18" s="31" t="s">
        <v>153</v>
      </c>
      <c r="G18" s="40">
        <v>10</v>
      </c>
      <c r="H18" s="39"/>
      <c r="I18" s="40">
        <v>3</v>
      </c>
      <c r="J18" s="40">
        <v>0</v>
      </c>
      <c r="K18" s="40">
        <v>0</v>
      </c>
      <c r="L18" s="40">
        <v>0</v>
      </c>
      <c r="M18" s="40">
        <v>0</v>
      </c>
      <c r="N18" s="40">
        <f t="shared" si="0"/>
        <v>3</v>
      </c>
    </row>
    <row r="19" spans="1:14" ht="15">
      <c r="A19" s="3">
        <f t="shared" si="1"/>
        <v>17</v>
      </c>
      <c r="B19" s="4" t="s">
        <v>270</v>
      </c>
      <c r="C19" s="4" t="s">
        <v>271</v>
      </c>
      <c r="D19" s="4" t="s">
        <v>272</v>
      </c>
      <c r="E19" s="38" t="s">
        <v>273</v>
      </c>
      <c r="F19" s="31" t="s">
        <v>153</v>
      </c>
      <c r="G19" s="40">
        <v>10</v>
      </c>
      <c r="H19" s="39"/>
      <c r="I19" s="40">
        <v>3</v>
      </c>
      <c r="J19" s="40">
        <v>0</v>
      </c>
      <c r="K19" s="40">
        <v>0</v>
      </c>
      <c r="L19" s="40">
        <v>0</v>
      </c>
      <c r="M19" s="40">
        <v>0</v>
      </c>
      <c r="N19" s="40">
        <f t="shared" si="0"/>
        <v>3</v>
      </c>
    </row>
    <row r="20" spans="1:14" ht="15">
      <c r="A20" s="3">
        <f t="shared" si="1"/>
        <v>18</v>
      </c>
      <c r="B20" s="4" t="s">
        <v>276</v>
      </c>
      <c r="C20" s="4" t="s">
        <v>277</v>
      </c>
      <c r="D20" s="4" t="s">
        <v>21</v>
      </c>
      <c r="E20" s="38" t="s">
        <v>278</v>
      </c>
      <c r="F20" s="31" t="s">
        <v>153</v>
      </c>
      <c r="G20" s="40">
        <v>10</v>
      </c>
      <c r="H20" s="39"/>
      <c r="I20" s="40">
        <v>3</v>
      </c>
      <c r="J20" s="40">
        <v>0</v>
      </c>
      <c r="K20" s="40">
        <v>0</v>
      </c>
      <c r="L20" s="40">
        <v>0</v>
      </c>
      <c r="M20" s="40">
        <v>0</v>
      </c>
      <c r="N20" s="40">
        <f t="shared" si="0"/>
        <v>3</v>
      </c>
    </row>
    <row r="21" spans="1:14" ht="15">
      <c r="A21" s="3">
        <f t="shared" si="1"/>
        <v>19</v>
      </c>
      <c r="B21" s="4" t="s">
        <v>344</v>
      </c>
      <c r="C21" s="4" t="s">
        <v>24</v>
      </c>
      <c r="D21" s="4" t="s">
        <v>345</v>
      </c>
      <c r="E21" s="38" t="s">
        <v>346</v>
      </c>
      <c r="F21" s="31" t="s">
        <v>347</v>
      </c>
      <c r="G21" s="40">
        <v>10</v>
      </c>
      <c r="H21" s="41"/>
      <c r="I21" s="40">
        <v>1</v>
      </c>
      <c r="J21" s="40">
        <v>2</v>
      </c>
      <c r="K21" s="40">
        <v>0</v>
      </c>
      <c r="L21" s="40">
        <v>0</v>
      </c>
      <c r="M21" s="40">
        <v>0</v>
      </c>
      <c r="N21" s="40">
        <f t="shared" si="0"/>
        <v>3</v>
      </c>
    </row>
    <row r="22" spans="1:14" ht="15">
      <c r="A22" s="3">
        <f t="shared" si="1"/>
        <v>20</v>
      </c>
      <c r="B22" s="4" t="s">
        <v>363</v>
      </c>
      <c r="C22" s="4" t="s">
        <v>364</v>
      </c>
      <c r="D22" s="4" t="s">
        <v>12</v>
      </c>
      <c r="E22" s="38" t="s">
        <v>365</v>
      </c>
      <c r="F22" s="31" t="s">
        <v>148</v>
      </c>
      <c r="G22" s="40">
        <v>10</v>
      </c>
      <c r="H22" s="41"/>
      <c r="I22" s="40">
        <v>0</v>
      </c>
      <c r="J22" s="40">
        <v>0</v>
      </c>
      <c r="K22" s="40">
        <v>1</v>
      </c>
      <c r="L22" s="40">
        <v>2</v>
      </c>
      <c r="M22" s="40">
        <v>0</v>
      </c>
      <c r="N22" s="40">
        <f t="shared" si="0"/>
        <v>3</v>
      </c>
    </row>
    <row r="23" spans="1:14" ht="15">
      <c r="A23" s="3">
        <f t="shared" si="1"/>
        <v>21</v>
      </c>
      <c r="B23" s="4" t="s">
        <v>283</v>
      </c>
      <c r="C23" s="4" t="s">
        <v>26</v>
      </c>
      <c r="D23" s="4" t="s">
        <v>284</v>
      </c>
      <c r="E23" s="38" t="s">
        <v>285</v>
      </c>
      <c r="F23" s="31" t="s">
        <v>152</v>
      </c>
      <c r="G23" s="40">
        <v>10</v>
      </c>
      <c r="H23" s="39"/>
      <c r="I23" s="40">
        <v>1</v>
      </c>
      <c r="J23" s="40">
        <v>0</v>
      </c>
      <c r="K23" s="40">
        <v>1</v>
      </c>
      <c r="L23" s="40">
        <v>0</v>
      </c>
      <c r="M23" s="40">
        <v>0</v>
      </c>
      <c r="N23" s="40">
        <f t="shared" si="0"/>
        <v>2</v>
      </c>
    </row>
    <row r="24" spans="1:14" ht="15">
      <c r="A24" s="3">
        <f t="shared" si="1"/>
        <v>22</v>
      </c>
      <c r="B24" s="4" t="s">
        <v>333</v>
      </c>
      <c r="C24" s="4" t="s">
        <v>334</v>
      </c>
      <c r="D24" s="4" t="s">
        <v>31</v>
      </c>
      <c r="E24" s="38" t="s">
        <v>335</v>
      </c>
      <c r="F24" s="31" t="s">
        <v>159</v>
      </c>
      <c r="G24" s="40">
        <v>10</v>
      </c>
      <c r="H24" s="41"/>
      <c r="I24" s="40">
        <v>1</v>
      </c>
      <c r="J24" s="40">
        <v>0</v>
      </c>
      <c r="K24" s="40">
        <v>1</v>
      </c>
      <c r="L24" s="40">
        <v>0</v>
      </c>
      <c r="M24" s="40">
        <v>0</v>
      </c>
      <c r="N24" s="40">
        <f t="shared" si="0"/>
        <v>2</v>
      </c>
    </row>
    <row r="25" spans="1:14" ht="15">
      <c r="A25" s="3">
        <f t="shared" si="1"/>
        <v>23</v>
      </c>
      <c r="B25" s="4" t="s">
        <v>373</v>
      </c>
      <c r="C25" s="4" t="s">
        <v>77</v>
      </c>
      <c r="D25" s="4" t="s">
        <v>70</v>
      </c>
      <c r="E25" s="38" t="s">
        <v>374</v>
      </c>
      <c r="F25" s="31" t="s">
        <v>149</v>
      </c>
      <c r="G25" s="40">
        <v>10</v>
      </c>
      <c r="H25" s="41"/>
      <c r="I25" s="40">
        <v>2</v>
      </c>
      <c r="J25" s="40">
        <v>0</v>
      </c>
      <c r="K25" s="40">
        <v>0</v>
      </c>
      <c r="L25" s="40">
        <v>0</v>
      </c>
      <c r="M25" s="40">
        <v>0</v>
      </c>
      <c r="N25" s="40">
        <f t="shared" si="0"/>
        <v>2</v>
      </c>
    </row>
    <row r="26" spans="1:14" ht="30.75">
      <c r="A26" s="3">
        <f t="shared" si="1"/>
        <v>24</v>
      </c>
      <c r="B26" s="4" t="s">
        <v>231</v>
      </c>
      <c r="C26" s="4" t="s">
        <v>232</v>
      </c>
      <c r="D26" s="4" t="s">
        <v>233</v>
      </c>
      <c r="E26" s="38" t="s">
        <v>234</v>
      </c>
      <c r="F26" s="31" t="s">
        <v>147</v>
      </c>
      <c r="G26" s="40">
        <v>10</v>
      </c>
      <c r="H26" s="39"/>
      <c r="I26" s="40">
        <v>0</v>
      </c>
      <c r="J26" s="40">
        <v>0</v>
      </c>
      <c r="K26" s="40">
        <v>1</v>
      </c>
      <c r="L26" s="40">
        <v>0</v>
      </c>
      <c r="M26" s="40">
        <v>0</v>
      </c>
      <c r="N26" s="40">
        <f t="shared" si="0"/>
        <v>1</v>
      </c>
    </row>
    <row r="27" spans="1:14" ht="15">
      <c r="A27" s="3">
        <f t="shared" si="1"/>
        <v>25</v>
      </c>
      <c r="B27" s="4" t="s">
        <v>268</v>
      </c>
      <c r="C27" s="4" t="s">
        <v>269</v>
      </c>
      <c r="D27" s="4" t="s">
        <v>15</v>
      </c>
      <c r="E27" s="38" t="s">
        <v>267</v>
      </c>
      <c r="F27" s="31" t="s">
        <v>153</v>
      </c>
      <c r="G27" s="40">
        <v>10</v>
      </c>
      <c r="H27" s="39"/>
      <c r="I27" s="40">
        <v>1</v>
      </c>
      <c r="J27" s="40">
        <v>0</v>
      </c>
      <c r="K27" s="40">
        <v>0</v>
      </c>
      <c r="L27" s="40">
        <v>0</v>
      </c>
      <c r="M27" s="40">
        <v>0</v>
      </c>
      <c r="N27" s="40">
        <f t="shared" si="0"/>
        <v>1</v>
      </c>
    </row>
    <row r="28" spans="1:14" ht="15">
      <c r="A28" s="3">
        <f t="shared" si="1"/>
        <v>26</v>
      </c>
      <c r="B28" s="4" t="s">
        <v>286</v>
      </c>
      <c r="C28" s="4" t="s">
        <v>24</v>
      </c>
      <c r="D28" s="4" t="s">
        <v>27</v>
      </c>
      <c r="E28" s="38" t="s">
        <v>287</v>
      </c>
      <c r="F28" s="31" t="s">
        <v>152</v>
      </c>
      <c r="G28" s="40">
        <v>10</v>
      </c>
      <c r="H28" s="39"/>
      <c r="I28" s="40">
        <v>0</v>
      </c>
      <c r="J28" s="40">
        <v>0</v>
      </c>
      <c r="K28" s="40">
        <v>1</v>
      </c>
      <c r="L28" s="40">
        <v>0</v>
      </c>
      <c r="M28" s="40">
        <v>0</v>
      </c>
      <c r="N28" s="40">
        <f t="shared" si="0"/>
        <v>1</v>
      </c>
    </row>
    <row r="29" spans="1:14" ht="15">
      <c r="A29" s="3">
        <f t="shared" si="1"/>
        <v>27</v>
      </c>
      <c r="B29" s="4" t="s">
        <v>288</v>
      </c>
      <c r="C29" s="4" t="s">
        <v>44</v>
      </c>
      <c r="D29" s="4" t="s">
        <v>15</v>
      </c>
      <c r="E29" s="38" t="s">
        <v>289</v>
      </c>
      <c r="F29" s="31" t="s">
        <v>152</v>
      </c>
      <c r="G29" s="40">
        <v>10</v>
      </c>
      <c r="H29" s="39"/>
      <c r="I29" s="40">
        <v>1</v>
      </c>
      <c r="J29" s="40">
        <v>0</v>
      </c>
      <c r="K29" s="40">
        <v>0</v>
      </c>
      <c r="L29" s="40">
        <v>0</v>
      </c>
      <c r="M29" s="40">
        <v>0</v>
      </c>
      <c r="N29" s="40">
        <f t="shared" si="0"/>
        <v>1</v>
      </c>
    </row>
    <row r="30" spans="1:14" ht="15">
      <c r="A30" s="3">
        <f t="shared" si="1"/>
        <v>28</v>
      </c>
      <c r="B30" s="4" t="s">
        <v>308</v>
      </c>
      <c r="C30" s="4" t="s">
        <v>24</v>
      </c>
      <c r="D30" s="4" t="s">
        <v>15</v>
      </c>
      <c r="E30" s="38" t="s">
        <v>309</v>
      </c>
      <c r="F30" s="31" t="s">
        <v>145</v>
      </c>
      <c r="G30" s="40">
        <v>10</v>
      </c>
      <c r="H30" s="39"/>
      <c r="I30" s="40">
        <v>0</v>
      </c>
      <c r="J30" s="40">
        <v>0</v>
      </c>
      <c r="K30" s="40">
        <v>1</v>
      </c>
      <c r="L30" s="40">
        <v>0</v>
      </c>
      <c r="M30" s="40">
        <v>0</v>
      </c>
      <c r="N30" s="40">
        <f t="shared" si="0"/>
        <v>1</v>
      </c>
    </row>
    <row r="31" spans="1:14" ht="15">
      <c r="A31" s="3">
        <f t="shared" si="1"/>
        <v>29</v>
      </c>
      <c r="B31" s="4" t="s">
        <v>310</v>
      </c>
      <c r="C31" s="4" t="s">
        <v>44</v>
      </c>
      <c r="D31" s="4" t="s">
        <v>36</v>
      </c>
      <c r="E31" s="38" t="s">
        <v>311</v>
      </c>
      <c r="F31" s="31" t="s">
        <v>312</v>
      </c>
      <c r="G31" s="40">
        <v>10</v>
      </c>
      <c r="H31" s="39"/>
      <c r="I31" s="40">
        <v>0</v>
      </c>
      <c r="J31" s="40">
        <v>0</v>
      </c>
      <c r="K31" s="40">
        <v>1</v>
      </c>
      <c r="L31" s="40">
        <v>0</v>
      </c>
      <c r="M31" s="40">
        <v>0</v>
      </c>
      <c r="N31" s="40">
        <f t="shared" si="0"/>
        <v>1</v>
      </c>
    </row>
    <row r="32" spans="1:14" ht="15">
      <c r="A32" s="3">
        <f t="shared" si="1"/>
        <v>30</v>
      </c>
      <c r="B32" s="4" t="s">
        <v>313</v>
      </c>
      <c r="C32" s="4" t="s">
        <v>13</v>
      </c>
      <c r="D32" s="4" t="s">
        <v>12</v>
      </c>
      <c r="E32" s="28" t="s">
        <v>314</v>
      </c>
      <c r="F32" s="31" t="s">
        <v>155</v>
      </c>
      <c r="G32" s="40">
        <v>10</v>
      </c>
      <c r="H32" s="44"/>
      <c r="I32" s="40">
        <v>1</v>
      </c>
      <c r="J32" s="40">
        <v>0</v>
      </c>
      <c r="K32" s="40">
        <v>0</v>
      </c>
      <c r="L32" s="40">
        <v>0</v>
      </c>
      <c r="M32" s="40">
        <v>0</v>
      </c>
      <c r="N32" s="40">
        <f t="shared" si="0"/>
        <v>1</v>
      </c>
    </row>
    <row r="33" spans="1:14" ht="15">
      <c r="A33" s="3">
        <f t="shared" si="1"/>
        <v>31</v>
      </c>
      <c r="B33" s="4" t="s">
        <v>315</v>
      </c>
      <c r="C33" s="4" t="s">
        <v>16</v>
      </c>
      <c r="D33" s="4" t="s">
        <v>33</v>
      </c>
      <c r="E33" s="38" t="s">
        <v>317</v>
      </c>
      <c r="F33" s="31" t="s">
        <v>318</v>
      </c>
      <c r="G33" s="40">
        <v>10</v>
      </c>
      <c r="H33" s="41"/>
      <c r="I33" s="40">
        <v>1</v>
      </c>
      <c r="J33" s="40">
        <v>0</v>
      </c>
      <c r="K33" s="40">
        <v>0</v>
      </c>
      <c r="L33" s="40">
        <v>0</v>
      </c>
      <c r="M33" s="40">
        <v>0</v>
      </c>
      <c r="N33" s="40">
        <f t="shared" si="0"/>
        <v>1</v>
      </c>
    </row>
    <row r="34" spans="1:14" ht="15">
      <c r="A34" s="3">
        <f t="shared" si="1"/>
        <v>32</v>
      </c>
      <c r="B34" s="4" t="s">
        <v>329</v>
      </c>
      <c r="C34" s="4" t="s">
        <v>66</v>
      </c>
      <c r="D34" s="4" t="s">
        <v>54</v>
      </c>
      <c r="E34" s="38" t="s">
        <v>330</v>
      </c>
      <c r="F34" s="31" t="s">
        <v>151</v>
      </c>
      <c r="G34" s="40">
        <v>10</v>
      </c>
      <c r="H34" s="41"/>
      <c r="I34" s="40">
        <v>0</v>
      </c>
      <c r="J34" s="40">
        <v>0</v>
      </c>
      <c r="K34" s="40">
        <v>1</v>
      </c>
      <c r="L34" s="40">
        <v>0</v>
      </c>
      <c r="M34" s="40">
        <v>0</v>
      </c>
      <c r="N34" s="40">
        <f t="shared" si="0"/>
        <v>1</v>
      </c>
    </row>
    <row r="35" spans="1:14" ht="15">
      <c r="A35" s="3">
        <f t="shared" si="1"/>
        <v>33</v>
      </c>
      <c r="B35" s="4" t="s">
        <v>331</v>
      </c>
      <c r="C35" s="4" t="s">
        <v>11</v>
      </c>
      <c r="D35" s="4" t="s">
        <v>15</v>
      </c>
      <c r="E35" s="38" t="s">
        <v>332</v>
      </c>
      <c r="F35" s="31" t="s">
        <v>151</v>
      </c>
      <c r="G35" s="40">
        <v>10</v>
      </c>
      <c r="H35" s="41"/>
      <c r="I35" s="40">
        <v>0</v>
      </c>
      <c r="J35" s="40">
        <v>0</v>
      </c>
      <c r="K35" s="40">
        <v>1</v>
      </c>
      <c r="L35" s="40">
        <v>0</v>
      </c>
      <c r="M35" s="40">
        <v>0</v>
      </c>
      <c r="N35" s="40">
        <f aca="true" t="shared" si="2" ref="N35:N55">M35+L35+K35+J35+I35</f>
        <v>1</v>
      </c>
    </row>
    <row r="36" spans="1:14" ht="30.75">
      <c r="A36" s="3">
        <f t="shared" si="1"/>
        <v>34</v>
      </c>
      <c r="B36" s="4" t="s">
        <v>354</v>
      </c>
      <c r="C36" s="4" t="s">
        <v>20</v>
      </c>
      <c r="D36" s="4" t="s">
        <v>38</v>
      </c>
      <c r="E36" s="38" t="s">
        <v>355</v>
      </c>
      <c r="F36" s="31" t="s">
        <v>143</v>
      </c>
      <c r="G36" s="40">
        <v>10</v>
      </c>
      <c r="H36" s="41"/>
      <c r="I36" s="40">
        <v>0</v>
      </c>
      <c r="J36" s="40">
        <v>0</v>
      </c>
      <c r="K36" s="40">
        <v>1</v>
      </c>
      <c r="L36" s="40">
        <v>0</v>
      </c>
      <c r="M36" s="40">
        <v>0</v>
      </c>
      <c r="N36" s="40">
        <f t="shared" si="2"/>
        <v>1</v>
      </c>
    </row>
    <row r="37" spans="1:14" ht="15">
      <c r="A37" s="3">
        <f t="shared" si="1"/>
        <v>35</v>
      </c>
      <c r="B37" s="4" t="s">
        <v>358</v>
      </c>
      <c r="C37" s="4" t="s">
        <v>18</v>
      </c>
      <c r="D37" s="4" t="s">
        <v>359</v>
      </c>
      <c r="E37" s="38" t="s">
        <v>360</v>
      </c>
      <c r="F37" s="31" t="s">
        <v>150</v>
      </c>
      <c r="G37" s="40">
        <v>10</v>
      </c>
      <c r="H37" s="41"/>
      <c r="I37" s="40">
        <v>0</v>
      </c>
      <c r="J37" s="40">
        <v>0</v>
      </c>
      <c r="K37" s="40">
        <v>1</v>
      </c>
      <c r="L37" s="40">
        <v>0</v>
      </c>
      <c r="M37" s="40">
        <v>0</v>
      </c>
      <c r="N37" s="40">
        <f t="shared" si="2"/>
        <v>1</v>
      </c>
    </row>
    <row r="38" spans="1:14" ht="15">
      <c r="A38" s="3">
        <f t="shared" si="1"/>
        <v>36</v>
      </c>
      <c r="B38" s="4" t="s">
        <v>361</v>
      </c>
      <c r="C38" s="4" t="s">
        <v>14</v>
      </c>
      <c r="D38" s="4" t="s">
        <v>70</v>
      </c>
      <c r="E38" s="38" t="s">
        <v>362</v>
      </c>
      <c r="F38" s="31" t="s">
        <v>148</v>
      </c>
      <c r="G38" s="40">
        <v>10</v>
      </c>
      <c r="H38" s="41"/>
      <c r="I38" s="40">
        <v>0</v>
      </c>
      <c r="J38" s="40">
        <v>0</v>
      </c>
      <c r="K38" s="40">
        <v>0</v>
      </c>
      <c r="L38" s="40">
        <v>0</v>
      </c>
      <c r="M38" s="40">
        <v>1</v>
      </c>
      <c r="N38" s="40">
        <f t="shared" si="2"/>
        <v>1</v>
      </c>
    </row>
    <row r="39" spans="1:14" ht="30.75">
      <c r="A39" s="3">
        <f t="shared" si="1"/>
        <v>37</v>
      </c>
      <c r="B39" s="4" t="s">
        <v>229</v>
      </c>
      <c r="C39" s="4" t="s">
        <v>22</v>
      </c>
      <c r="D39" s="4" t="s">
        <v>23</v>
      </c>
      <c r="E39" s="38" t="s">
        <v>230</v>
      </c>
      <c r="F39" s="31" t="s">
        <v>147</v>
      </c>
      <c r="G39" s="40">
        <v>10</v>
      </c>
      <c r="H39" s="39"/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f t="shared" si="2"/>
        <v>0</v>
      </c>
    </row>
    <row r="40" spans="1:14" ht="30.75">
      <c r="A40" s="3">
        <f t="shared" si="1"/>
        <v>38</v>
      </c>
      <c r="B40" s="4" t="s">
        <v>235</v>
      </c>
      <c r="C40" s="4" t="s">
        <v>236</v>
      </c>
      <c r="D40" s="4" t="s">
        <v>19</v>
      </c>
      <c r="E40" s="38" t="s">
        <v>237</v>
      </c>
      <c r="F40" s="31" t="s">
        <v>147</v>
      </c>
      <c r="G40" s="40">
        <v>10</v>
      </c>
      <c r="H40" s="39"/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f t="shared" si="2"/>
        <v>0</v>
      </c>
    </row>
    <row r="41" spans="1:14" ht="15">
      <c r="A41" s="3">
        <f t="shared" si="1"/>
        <v>39</v>
      </c>
      <c r="B41" s="4" t="s">
        <v>243</v>
      </c>
      <c r="C41" s="4" t="s">
        <v>22</v>
      </c>
      <c r="D41" s="4" t="s">
        <v>28</v>
      </c>
      <c r="E41" s="38" t="s">
        <v>244</v>
      </c>
      <c r="F41" s="31" t="s">
        <v>242</v>
      </c>
      <c r="G41" s="40">
        <v>10</v>
      </c>
      <c r="H41" s="41"/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f t="shared" si="2"/>
        <v>0</v>
      </c>
    </row>
    <row r="42" spans="1:14" ht="30.75">
      <c r="A42" s="3">
        <f t="shared" si="1"/>
        <v>40</v>
      </c>
      <c r="B42" s="4" t="s">
        <v>245</v>
      </c>
      <c r="C42" s="4" t="s">
        <v>246</v>
      </c>
      <c r="D42" s="4" t="s">
        <v>247</v>
      </c>
      <c r="E42" s="38" t="s">
        <v>248</v>
      </c>
      <c r="F42" s="31" t="s">
        <v>249</v>
      </c>
      <c r="G42" s="40">
        <v>10</v>
      </c>
      <c r="H42" s="39"/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f t="shared" si="2"/>
        <v>0</v>
      </c>
    </row>
    <row r="43" spans="1:14" ht="15">
      <c r="A43" s="3">
        <f t="shared" si="1"/>
        <v>41</v>
      </c>
      <c r="B43" s="4" t="s">
        <v>253</v>
      </c>
      <c r="C43" s="4" t="s">
        <v>254</v>
      </c>
      <c r="D43" s="4" t="s">
        <v>36</v>
      </c>
      <c r="E43" s="38" t="s">
        <v>255</v>
      </c>
      <c r="F43" s="31" t="s">
        <v>157</v>
      </c>
      <c r="G43" s="40">
        <v>10</v>
      </c>
      <c r="H43" s="39"/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f t="shared" si="2"/>
        <v>0</v>
      </c>
    </row>
    <row r="44" spans="1:14" ht="15">
      <c r="A44" s="3">
        <f t="shared" si="1"/>
        <v>42</v>
      </c>
      <c r="B44" s="4" t="s">
        <v>256</v>
      </c>
      <c r="C44" s="4" t="s">
        <v>43</v>
      </c>
      <c r="D44" s="4" t="s">
        <v>10</v>
      </c>
      <c r="E44" s="38" t="s">
        <v>257</v>
      </c>
      <c r="F44" s="31" t="s">
        <v>156</v>
      </c>
      <c r="G44" s="40">
        <v>10</v>
      </c>
      <c r="H44" s="43"/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f t="shared" si="2"/>
        <v>0</v>
      </c>
    </row>
    <row r="45" spans="1:14" ht="15">
      <c r="A45" s="3">
        <f t="shared" si="1"/>
        <v>43</v>
      </c>
      <c r="B45" s="4" t="s">
        <v>261</v>
      </c>
      <c r="C45" s="4" t="s">
        <v>43</v>
      </c>
      <c r="D45" s="4" t="s">
        <v>27</v>
      </c>
      <c r="E45" s="38" t="s">
        <v>262</v>
      </c>
      <c r="F45" s="31" t="s">
        <v>156</v>
      </c>
      <c r="G45" s="40">
        <v>10</v>
      </c>
      <c r="H45" s="39"/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f t="shared" si="2"/>
        <v>0</v>
      </c>
    </row>
    <row r="46" spans="1:14" ht="15">
      <c r="A46" s="3">
        <f t="shared" si="1"/>
        <v>44</v>
      </c>
      <c r="B46" s="4" t="s">
        <v>274</v>
      </c>
      <c r="C46" s="4" t="s">
        <v>264</v>
      </c>
      <c r="D46" s="4" t="s">
        <v>45</v>
      </c>
      <c r="E46" s="38" t="s">
        <v>275</v>
      </c>
      <c r="F46" s="31" t="s">
        <v>153</v>
      </c>
      <c r="G46" s="40">
        <v>10</v>
      </c>
      <c r="H46" s="42"/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f t="shared" si="2"/>
        <v>0</v>
      </c>
    </row>
    <row r="47" spans="1:14" ht="15">
      <c r="A47" s="3">
        <f t="shared" si="1"/>
        <v>45</v>
      </c>
      <c r="B47" s="4" t="s">
        <v>279</v>
      </c>
      <c r="C47" s="4" t="s">
        <v>280</v>
      </c>
      <c r="D47" s="4" t="s">
        <v>25</v>
      </c>
      <c r="E47" s="38" t="s">
        <v>281</v>
      </c>
      <c r="F47" s="31" t="s">
        <v>146</v>
      </c>
      <c r="G47" s="40">
        <v>10</v>
      </c>
      <c r="H47" s="42"/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f t="shared" si="2"/>
        <v>0</v>
      </c>
    </row>
    <row r="48" spans="1:14" ht="30.75">
      <c r="A48" s="3">
        <f t="shared" si="1"/>
        <v>46</v>
      </c>
      <c r="B48" s="4" t="s">
        <v>293</v>
      </c>
      <c r="C48" s="4" t="s">
        <v>76</v>
      </c>
      <c r="D48" s="4" t="s">
        <v>15</v>
      </c>
      <c r="E48" s="38" t="s">
        <v>294</v>
      </c>
      <c r="F48" s="31" t="s">
        <v>154</v>
      </c>
      <c r="G48" s="40">
        <v>10</v>
      </c>
      <c r="H48" s="39"/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f t="shared" si="2"/>
        <v>0</v>
      </c>
    </row>
    <row r="49" spans="1:14" ht="30.75">
      <c r="A49" s="3">
        <f t="shared" si="1"/>
        <v>47</v>
      </c>
      <c r="B49" s="4" t="s">
        <v>295</v>
      </c>
      <c r="C49" s="4" t="s">
        <v>296</v>
      </c>
      <c r="D49" s="4" t="s">
        <v>297</v>
      </c>
      <c r="E49" s="38" t="s">
        <v>298</v>
      </c>
      <c r="F49" s="31" t="s">
        <v>154</v>
      </c>
      <c r="G49" s="40">
        <v>10</v>
      </c>
      <c r="H49" s="39"/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f t="shared" si="2"/>
        <v>0</v>
      </c>
    </row>
    <row r="50" spans="1:14" ht="15">
      <c r="A50" s="3">
        <f t="shared" si="1"/>
        <v>48</v>
      </c>
      <c r="B50" s="4" t="s">
        <v>302</v>
      </c>
      <c r="C50" s="4" t="s">
        <v>280</v>
      </c>
      <c r="D50" s="4" t="s">
        <v>303</v>
      </c>
      <c r="E50" s="38" t="s">
        <v>304</v>
      </c>
      <c r="F50" s="31" t="s">
        <v>305</v>
      </c>
      <c r="G50" s="40">
        <v>10</v>
      </c>
      <c r="H50" s="39"/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f t="shared" si="2"/>
        <v>0</v>
      </c>
    </row>
    <row r="51" spans="1:14" ht="15">
      <c r="A51" s="3">
        <f t="shared" si="1"/>
        <v>49</v>
      </c>
      <c r="B51" s="4" t="s">
        <v>319</v>
      </c>
      <c r="C51" s="4" t="s">
        <v>92</v>
      </c>
      <c r="D51" s="4" t="s">
        <v>27</v>
      </c>
      <c r="E51" s="38" t="s">
        <v>320</v>
      </c>
      <c r="F51" s="31" t="s">
        <v>141</v>
      </c>
      <c r="G51" s="40">
        <v>10</v>
      </c>
      <c r="H51" s="41"/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f t="shared" si="2"/>
        <v>0</v>
      </c>
    </row>
    <row r="52" spans="1:14" ht="15">
      <c r="A52" s="3">
        <f t="shared" si="1"/>
        <v>50</v>
      </c>
      <c r="B52" s="4" t="s">
        <v>321</v>
      </c>
      <c r="C52" s="4" t="s">
        <v>14</v>
      </c>
      <c r="D52" s="4" t="s">
        <v>10</v>
      </c>
      <c r="E52" s="38" t="s">
        <v>322</v>
      </c>
      <c r="F52" s="31" t="s">
        <v>323</v>
      </c>
      <c r="G52" s="40">
        <v>10</v>
      </c>
      <c r="H52" s="41"/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f t="shared" si="2"/>
        <v>0</v>
      </c>
    </row>
    <row r="53" spans="1:14" ht="15">
      <c r="A53" s="3">
        <f t="shared" si="1"/>
        <v>51</v>
      </c>
      <c r="B53" s="4" t="s">
        <v>336</v>
      </c>
      <c r="C53" s="4" t="s">
        <v>76</v>
      </c>
      <c r="D53" s="4" t="s">
        <v>337</v>
      </c>
      <c r="E53" s="38" t="s">
        <v>338</v>
      </c>
      <c r="F53" s="31" t="s">
        <v>339</v>
      </c>
      <c r="G53" s="40">
        <v>10</v>
      </c>
      <c r="H53" s="41"/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f t="shared" si="2"/>
        <v>0</v>
      </c>
    </row>
    <row r="54" spans="1:14" ht="30.75">
      <c r="A54" s="3">
        <f t="shared" si="1"/>
        <v>52</v>
      </c>
      <c r="B54" s="4" t="s">
        <v>351</v>
      </c>
      <c r="C54" s="4" t="s">
        <v>352</v>
      </c>
      <c r="D54" s="4" t="s">
        <v>10</v>
      </c>
      <c r="E54" s="38" t="s">
        <v>353</v>
      </c>
      <c r="F54" s="31" t="s">
        <v>143</v>
      </c>
      <c r="G54" s="40">
        <v>10</v>
      </c>
      <c r="H54" s="41"/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f t="shared" si="2"/>
        <v>0</v>
      </c>
    </row>
    <row r="55" spans="1:14" ht="15">
      <c r="A55" s="3">
        <f t="shared" si="1"/>
        <v>53</v>
      </c>
      <c r="B55" s="4" t="s">
        <v>370</v>
      </c>
      <c r="C55" s="4" t="s">
        <v>371</v>
      </c>
      <c r="D55" s="4" t="s">
        <v>38</v>
      </c>
      <c r="E55" s="38" t="s">
        <v>372</v>
      </c>
      <c r="F55" s="31" t="s">
        <v>148</v>
      </c>
      <c r="G55" s="40">
        <v>10</v>
      </c>
      <c r="H55" s="41"/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f t="shared" si="2"/>
        <v>0</v>
      </c>
    </row>
  </sheetData>
  <sheetProtection/>
  <mergeCells count="5">
    <mergeCell ref="A1:A2"/>
    <mergeCell ref="B1:B2"/>
    <mergeCell ref="C1:C2"/>
    <mergeCell ref="I1:M1"/>
    <mergeCell ref="N1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F1" sqref="F1"/>
    </sheetView>
  </sheetViews>
  <sheetFormatPr defaultColWidth="9.125" defaultRowHeight="12.75"/>
  <cols>
    <col min="1" max="1" width="5.75390625" style="6" customWidth="1"/>
    <col min="2" max="3" width="14.375" style="9" customWidth="1"/>
    <col min="4" max="4" width="16.50390625" style="9" customWidth="1"/>
    <col min="5" max="5" width="9.875" style="9" customWidth="1"/>
    <col min="6" max="6" width="44.875" style="9" customWidth="1"/>
    <col min="7" max="7" width="7.50390625" style="75" customWidth="1"/>
    <col min="8" max="8" width="7.875" style="75" customWidth="1"/>
    <col min="9" max="9" width="7.50390625" style="75" customWidth="1"/>
    <col min="10" max="10" width="7.50390625" style="8" customWidth="1"/>
    <col min="11" max="11" width="7.00390625" style="8" customWidth="1"/>
    <col min="12" max="12" width="6.875" style="8" customWidth="1"/>
    <col min="13" max="13" width="7.625" style="8" customWidth="1"/>
    <col min="14" max="14" width="9.125" style="8" customWidth="1"/>
    <col min="15" max="16384" width="9.125" style="6" customWidth="1"/>
  </cols>
  <sheetData>
    <row r="1" spans="1:14" ht="13.5">
      <c r="A1" s="93" t="s">
        <v>0</v>
      </c>
      <c r="B1" s="95" t="s">
        <v>5</v>
      </c>
      <c r="C1" s="68" t="s">
        <v>6</v>
      </c>
      <c r="D1" s="68" t="s">
        <v>7</v>
      </c>
      <c r="E1" s="68" t="s">
        <v>165</v>
      </c>
      <c r="F1" s="56" t="s">
        <v>8</v>
      </c>
      <c r="G1" s="81" t="s">
        <v>4</v>
      </c>
      <c r="H1" s="81" t="s">
        <v>3</v>
      </c>
      <c r="I1" s="78" t="s">
        <v>2</v>
      </c>
      <c r="J1" s="78"/>
      <c r="K1" s="78"/>
      <c r="L1" s="78"/>
      <c r="M1" s="78"/>
      <c r="N1" s="76" t="s">
        <v>1</v>
      </c>
    </row>
    <row r="2" spans="1:14" ht="13.5">
      <c r="A2" s="94"/>
      <c r="B2" s="96"/>
      <c r="C2" s="69"/>
      <c r="D2" s="69"/>
      <c r="E2" s="69"/>
      <c r="F2" s="69"/>
      <c r="G2" s="85"/>
      <c r="H2" s="85"/>
      <c r="I2" s="5">
        <v>1</v>
      </c>
      <c r="J2" s="5">
        <v>2</v>
      </c>
      <c r="K2" s="5">
        <v>3</v>
      </c>
      <c r="L2" s="5">
        <v>4</v>
      </c>
      <c r="M2" s="5">
        <v>5</v>
      </c>
      <c r="N2" s="86"/>
    </row>
    <row r="3" spans="1:16" ht="30.75">
      <c r="A3" s="73">
        <v>1</v>
      </c>
      <c r="B3" s="49" t="s">
        <v>701</v>
      </c>
      <c r="C3" s="49" t="s">
        <v>702</v>
      </c>
      <c r="D3" s="49" t="s">
        <v>456</v>
      </c>
      <c r="E3" s="70" t="s">
        <v>703</v>
      </c>
      <c r="F3" s="31" t="s">
        <v>156</v>
      </c>
      <c r="G3" s="7">
        <v>11</v>
      </c>
      <c r="H3" s="5"/>
      <c r="I3" s="73">
        <v>7</v>
      </c>
      <c r="J3" s="73">
        <v>7</v>
      </c>
      <c r="K3" s="73">
        <v>0</v>
      </c>
      <c r="L3" s="73">
        <v>7</v>
      </c>
      <c r="M3" s="73">
        <v>7</v>
      </c>
      <c r="N3" s="73">
        <f aca="true" t="shared" si="0" ref="N3:N34">M3+L3+K3+J3+I3</f>
        <v>28</v>
      </c>
      <c r="O3" s="50"/>
      <c r="P3" s="50"/>
    </row>
    <row r="4" spans="1:16" ht="30.75">
      <c r="A4" s="73">
        <f>1+A3</f>
        <v>2</v>
      </c>
      <c r="B4" s="19" t="s">
        <v>754</v>
      </c>
      <c r="C4" s="19" t="s">
        <v>22</v>
      </c>
      <c r="D4" s="19" t="s">
        <v>27</v>
      </c>
      <c r="E4" s="70" t="s">
        <v>755</v>
      </c>
      <c r="F4" s="31" t="s">
        <v>145</v>
      </c>
      <c r="G4" s="7">
        <v>11</v>
      </c>
      <c r="H4" s="7"/>
      <c r="I4" s="73">
        <v>6</v>
      </c>
      <c r="J4" s="73">
        <v>0</v>
      </c>
      <c r="K4" s="73">
        <v>0</v>
      </c>
      <c r="L4" s="73">
        <v>7</v>
      </c>
      <c r="M4" s="73">
        <v>7</v>
      </c>
      <c r="N4" s="73">
        <f t="shared" si="0"/>
        <v>20</v>
      </c>
      <c r="O4" s="50"/>
      <c r="P4" s="50"/>
    </row>
    <row r="5" spans="1:16" ht="15">
      <c r="A5" s="73">
        <f aca="true" t="shared" si="1" ref="A5:A61">1+A4</f>
        <v>3</v>
      </c>
      <c r="B5" s="19" t="s">
        <v>767</v>
      </c>
      <c r="C5" s="19" t="s">
        <v>768</v>
      </c>
      <c r="D5" s="19" t="s">
        <v>23</v>
      </c>
      <c r="E5" s="71" t="s">
        <v>769</v>
      </c>
      <c r="F5" s="31" t="s">
        <v>144</v>
      </c>
      <c r="G5" s="7">
        <v>11</v>
      </c>
      <c r="H5" s="5"/>
      <c r="I5" s="73">
        <v>7</v>
      </c>
      <c r="J5" s="73">
        <v>2</v>
      </c>
      <c r="K5" s="73">
        <v>0</v>
      </c>
      <c r="L5" s="73">
        <v>4</v>
      </c>
      <c r="M5" s="73">
        <v>7</v>
      </c>
      <c r="N5" s="73">
        <f t="shared" si="0"/>
        <v>20</v>
      </c>
      <c r="O5" s="50"/>
      <c r="P5" s="50"/>
    </row>
    <row r="6" spans="1:16" ht="30.75">
      <c r="A6" s="73">
        <f t="shared" si="1"/>
        <v>4</v>
      </c>
      <c r="B6" s="48" t="s">
        <v>796</v>
      </c>
      <c r="C6" s="48" t="s">
        <v>26</v>
      </c>
      <c r="D6" s="48" t="s">
        <v>28</v>
      </c>
      <c r="E6" s="70" t="s">
        <v>797</v>
      </c>
      <c r="F6" s="31" t="s">
        <v>798</v>
      </c>
      <c r="G6" s="7">
        <v>11</v>
      </c>
      <c r="H6" s="7"/>
      <c r="I6" s="73">
        <v>7</v>
      </c>
      <c r="J6" s="73">
        <v>0</v>
      </c>
      <c r="K6" s="73">
        <v>0</v>
      </c>
      <c r="L6" s="73">
        <v>0</v>
      </c>
      <c r="M6" s="73">
        <v>7</v>
      </c>
      <c r="N6" s="73">
        <f t="shared" si="0"/>
        <v>14</v>
      </c>
      <c r="O6" s="50"/>
      <c r="P6" s="50"/>
    </row>
    <row r="7" spans="1:16" ht="30.75">
      <c r="A7" s="73">
        <f t="shared" si="1"/>
        <v>5</v>
      </c>
      <c r="B7" s="19" t="s">
        <v>714</v>
      </c>
      <c r="C7" s="19" t="s">
        <v>414</v>
      </c>
      <c r="D7" s="19" t="s">
        <v>41</v>
      </c>
      <c r="E7" s="70" t="s">
        <v>715</v>
      </c>
      <c r="F7" s="31" t="s">
        <v>156</v>
      </c>
      <c r="G7" s="7">
        <v>11</v>
      </c>
      <c r="H7" s="7"/>
      <c r="I7" s="73">
        <v>1</v>
      </c>
      <c r="J7" s="73">
        <v>0</v>
      </c>
      <c r="K7" s="73">
        <v>0</v>
      </c>
      <c r="L7" s="73">
        <v>0</v>
      </c>
      <c r="M7" s="73">
        <v>7</v>
      </c>
      <c r="N7" s="73">
        <f t="shared" si="0"/>
        <v>8</v>
      </c>
      <c r="O7" s="50"/>
      <c r="P7" s="50"/>
    </row>
    <row r="8" spans="1:14" ht="30.75">
      <c r="A8" s="73">
        <f t="shared" si="1"/>
        <v>6</v>
      </c>
      <c r="B8" s="19" t="s">
        <v>720</v>
      </c>
      <c r="C8" s="19" t="s">
        <v>325</v>
      </c>
      <c r="D8" s="19" t="s">
        <v>36</v>
      </c>
      <c r="E8" s="70" t="s">
        <v>721</v>
      </c>
      <c r="F8" s="31" t="s">
        <v>153</v>
      </c>
      <c r="G8" s="7">
        <v>11</v>
      </c>
      <c r="H8" s="7"/>
      <c r="I8" s="73">
        <v>1</v>
      </c>
      <c r="J8" s="73">
        <v>0</v>
      </c>
      <c r="K8" s="73">
        <v>7</v>
      </c>
      <c r="L8" s="73">
        <v>0</v>
      </c>
      <c r="M8" s="73">
        <v>0</v>
      </c>
      <c r="N8" s="73">
        <f t="shared" si="0"/>
        <v>8</v>
      </c>
    </row>
    <row r="9" spans="1:14" ht="15">
      <c r="A9" s="73">
        <f t="shared" si="1"/>
        <v>7</v>
      </c>
      <c r="B9" s="19" t="s">
        <v>745</v>
      </c>
      <c r="C9" s="19" t="s">
        <v>681</v>
      </c>
      <c r="D9" s="19" t="s">
        <v>17</v>
      </c>
      <c r="E9" s="70" t="s">
        <v>746</v>
      </c>
      <c r="F9" s="31" t="s">
        <v>152</v>
      </c>
      <c r="G9" s="7">
        <v>11</v>
      </c>
      <c r="H9" s="7"/>
      <c r="I9" s="73">
        <v>1</v>
      </c>
      <c r="J9" s="73">
        <v>0</v>
      </c>
      <c r="K9" s="73">
        <v>7</v>
      </c>
      <c r="L9" s="73">
        <v>0</v>
      </c>
      <c r="M9" s="73">
        <v>0</v>
      </c>
      <c r="N9" s="73">
        <f t="shared" si="0"/>
        <v>8</v>
      </c>
    </row>
    <row r="10" spans="1:14" ht="15">
      <c r="A10" s="73">
        <f t="shared" si="1"/>
        <v>8</v>
      </c>
      <c r="B10" s="1" t="s">
        <v>770</v>
      </c>
      <c r="C10" s="1" t="s">
        <v>11</v>
      </c>
      <c r="D10" s="1" t="s">
        <v>27</v>
      </c>
      <c r="E10" s="70" t="s">
        <v>771</v>
      </c>
      <c r="F10" s="31" t="s">
        <v>144</v>
      </c>
      <c r="G10" s="7">
        <v>11</v>
      </c>
      <c r="H10" s="5"/>
      <c r="I10" s="73">
        <v>1</v>
      </c>
      <c r="J10" s="73">
        <v>0</v>
      </c>
      <c r="K10" s="73">
        <v>0</v>
      </c>
      <c r="L10" s="73">
        <v>0</v>
      </c>
      <c r="M10" s="73">
        <v>7</v>
      </c>
      <c r="N10" s="73">
        <f t="shared" si="0"/>
        <v>8</v>
      </c>
    </row>
    <row r="11" spans="1:16" ht="30.75">
      <c r="A11" s="73">
        <f t="shared" si="1"/>
        <v>9</v>
      </c>
      <c r="B11" s="19" t="s">
        <v>831</v>
      </c>
      <c r="C11" s="72" t="s">
        <v>16</v>
      </c>
      <c r="D11" s="72" t="s">
        <v>611</v>
      </c>
      <c r="E11" s="28" t="s">
        <v>832</v>
      </c>
      <c r="F11" s="31" t="s">
        <v>155</v>
      </c>
      <c r="G11" s="7">
        <v>11</v>
      </c>
      <c r="H11" s="7"/>
      <c r="I11" s="73">
        <v>7</v>
      </c>
      <c r="J11" s="73">
        <v>0</v>
      </c>
      <c r="K11" s="73">
        <v>0</v>
      </c>
      <c r="L11" s="73">
        <v>0</v>
      </c>
      <c r="M11" s="73">
        <v>1</v>
      </c>
      <c r="N11" s="73">
        <f t="shared" si="0"/>
        <v>8</v>
      </c>
      <c r="O11" s="9"/>
      <c r="P11" s="9"/>
    </row>
    <row r="12" spans="1:14" ht="30.75">
      <c r="A12" s="73">
        <f t="shared" si="1"/>
        <v>10</v>
      </c>
      <c r="B12" s="49" t="s">
        <v>706</v>
      </c>
      <c r="C12" s="49" t="s">
        <v>707</v>
      </c>
      <c r="D12" s="49" t="s">
        <v>38</v>
      </c>
      <c r="E12" s="70" t="s">
        <v>708</v>
      </c>
      <c r="F12" s="31" t="s">
        <v>156</v>
      </c>
      <c r="G12" s="7">
        <v>11</v>
      </c>
      <c r="H12" s="7"/>
      <c r="I12" s="73">
        <v>7</v>
      </c>
      <c r="J12" s="73">
        <v>0</v>
      </c>
      <c r="K12" s="73">
        <v>0</v>
      </c>
      <c r="L12" s="73">
        <v>0</v>
      </c>
      <c r="M12" s="73">
        <v>0</v>
      </c>
      <c r="N12" s="73">
        <f t="shared" si="0"/>
        <v>7</v>
      </c>
    </row>
    <row r="13" spans="1:16" s="9" customFormat="1" ht="30.75">
      <c r="A13" s="73">
        <f t="shared" si="1"/>
        <v>11</v>
      </c>
      <c r="B13" s="49" t="s">
        <v>722</v>
      </c>
      <c r="C13" s="49" t="s">
        <v>259</v>
      </c>
      <c r="D13" s="49" t="s">
        <v>27</v>
      </c>
      <c r="E13" s="70" t="s">
        <v>723</v>
      </c>
      <c r="F13" s="31" t="s">
        <v>153</v>
      </c>
      <c r="G13" s="7">
        <v>11</v>
      </c>
      <c r="H13" s="5"/>
      <c r="I13" s="73">
        <v>0</v>
      </c>
      <c r="J13" s="73">
        <v>0</v>
      </c>
      <c r="K13" s="73">
        <v>0</v>
      </c>
      <c r="L13" s="73">
        <v>0</v>
      </c>
      <c r="M13" s="73">
        <v>7</v>
      </c>
      <c r="N13" s="73">
        <f t="shared" si="0"/>
        <v>7</v>
      </c>
      <c r="O13" s="6"/>
      <c r="P13" s="6"/>
    </row>
    <row r="14" spans="1:14" ht="15">
      <c r="A14" s="73">
        <f t="shared" si="1"/>
        <v>12</v>
      </c>
      <c r="B14" s="49" t="s">
        <v>743</v>
      </c>
      <c r="C14" s="49" t="s">
        <v>13</v>
      </c>
      <c r="D14" s="49" t="s">
        <v>38</v>
      </c>
      <c r="E14" s="70" t="s">
        <v>744</v>
      </c>
      <c r="F14" s="31" t="s">
        <v>152</v>
      </c>
      <c r="G14" s="7">
        <v>11</v>
      </c>
      <c r="H14" s="7"/>
      <c r="I14" s="73">
        <v>3</v>
      </c>
      <c r="J14" s="73">
        <v>0</v>
      </c>
      <c r="K14" s="73">
        <v>4</v>
      </c>
      <c r="L14" s="73">
        <v>0</v>
      </c>
      <c r="M14" s="73">
        <v>0</v>
      </c>
      <c r="N14" s="73">
        <f t="shared" si="0"/>
        <v>7</v>
      </c>
    </row>
    <row r="15" spans="1:16" ht="30.75">
      <c r="A15" s="73">
        <f t="shared" si="1"/>
        <v>13</v>
      </c>
      <c r="B15" s="48" t="s">
        <v>781</v>
      </c>
      <c r="C15" s="48" t="s">
        <v>93</v>
      </c>
      <c r="D15" s="48" t="s">
        <v>660</v>
      </c>
      <c r="E15" s="70" t="s">
        <v>782</v>
      </c>
      <c r="F15" s="31" t="s">
        <v>783</v>
      </c>
      <c r="G15" s="7">
        <v>11</v>
      </c>
      <c r="H15" s="7"/>
      <c r="I15" s="73">
        <v>3</v>
      </c>
      <c r="J15" s="73">
        <v>0</v>
      </c>
      <c r="K15" s="73">
        <v>0</v>
      </c>
      <c r="L15" s="73">
        <v>0</v>
      </c>
      <c r="M15" s="73">
        <v>3</v>
      </c>
      <c r="N15" s="73">
        <f t="shared" si="0"/>
        <v>6</v>
      </c>
      <c r="O15" s="9"/>
      <c r="P15" s="9"/>
    </row>
    <row r="16" spans="1:16" s="9" customFormat="1" ht="46.5">
      <c r="A16" s="73">
        <f t="shared" si="1"/>
        <v>14</v>
      </c>
      <c r="B16" s="19" t="s">
        <v>688</v>
      </c>
      <c r="C16" s="19" t="s">
        <v>689</v>
      </c>
      <c r="D16" s="19" t="s">
        <v>690</v>
      </c>
      <c r="E16" s="70" t="s">
        <v>691</v>
      </c>
      <c r="F16" s="31" t="s">
        <v>147</v>
      </c>
      <c r="G16" s="5">
        <v>11</v>
      </c>
      <c r="H16" s="7"/>
      <c r="I16" s="73">
        <v>3</v>
      </c>
      <c r="J16" s="73">
        <v>0</v>
      </c>
      <c r="K16" s="73">
        <v>2</v>
      </c>
      <c r="L16" s="73">
        <v>0</v>
      </c>
      <c r="M16" s="73">
        <v>0</v>
      </c>
      <c r="N16" s="73">
        <f t="shared" si="0"/>
        <v>5</v>
      </c>
      <c r="O16" s="6"/>
      <c r="P16" s="6"/>
    </row>
    <row r="17" spans="1:14" ht="17.25" customHeight="1">
      <c r="A17" s="73">
        <f t="shared" si="1"/>
        <v>15</v>
      </c>
      <c r="B17" s="19" t="s">
        <v>492</v>
      </c>
      <c r="C17" s="19" t="s">
        <v>259</v>
      </c>
      <c r="D17" s="19" t="s">
        <v>45</v>
      </c>
      <c r="E17" s="70" t="s">
        <v>747</v>
      </c>
      <c r="F17" s="31" t="s">
        <v>154</v>
      </c>
      <c r="G17" s="7">
        <v>11</v>
      </c>
      <c r="H17" s="7"/>
      <c r="I17" s="73">
        <v>1</v>
      </c>
      <c r="J17" s="73">
        <v>0</v>
      </c>
      <c r="K17" s="73">
        <v>4</v>
      </c>
      <c r="L17" s="73">
        <v>0</v>
      </c>
      <c r="M17" s="73">
        <v>0</v>
      </c>
      <c r="N17" s="73">
        <f t="shared" si="0"/>
        <v>5</v>
      </c>
    </row>
    <row r="18" spans="1:16" ht="30.75">
      <c r="A18" s="73">
        <f t="shared" si="1"/>
        <v>16</v>
      </c>
      <c r="B18" s="49" t="s">
        <v>724</v>
      </c>
      <c r="C18" s="49" t="s">
        <v>16</v>
      </c>
      <c r="D18" s="49" t="s">
        <v>19</v>
      </c>
      <c r="E18" s="70" t="s">
        <v>725</v>
      </c>
      <c r="F18" s="31" t="s">
        <v>153</v>
      </c>
      <c r="G18" s="7">
        <v>11</v>
      </c>
      <c r="H18" s="5"/>
      <c r="I18" s="73">
        <v>0</v>
      </c>
      <c r="J18" s="73">
        <v>0</v>
      </c>
      <c r="K18" s="73">
        <v>4</v>
      </c>
      <c r="L18" s="73">
        <v>0</v>
      </c>
      <c r="M18" s="73">
        <v>0</v>
      </c>
      <c r="N18" s="73">
        <f t="shared" si="0"/>
        <v>4</v>
      </c>
      <c r="O18" s="50"/>
      <c r="P18" s="50"/>
    </row>
    <row r="19" spans="1:16" ht="15">
      <c r="A19" s="73">
        <f t="shared" si="1"/>
        <v>17</v>
      </c>
      <c r="B19" s="49" t="s">
        <v>739</v>
      </c>
      <c r="C19" s="49" t="s">
        <v>740</v>
      </c>
      <c r="D19" s="49" t="s">
        <v>741</v>
      </c>
      <c r="E19" s="70" t="s">
        <v>742</v>
      </c>
      <c r="F19" s="31" t="s">
        <v>152</v>
      </c>
      <c r="G19" s="7">
        <v>11</v>
      </c>
      <c r="H19" s="7"/>
      <c r="I19" s="73">
        <v>0</v>
      </c>
      <c r="J19" s="73">
        <v>0</v>
      </c>
      <c r="K19" s="73">
        <v>4</v>
      </c>
      <c r="L19" s="73">
        <v>0</v>
      </c>
      <c r="M19" s="73">
        <v>0</v>
      </c>
      <c r="N19" s="73">
        <f t="shared" si="0"/>
        <v>4</v>
      </c>
      <c r="O19" s="50"/>
      <c r="P19" s="50"/>
    </row>
    <row r="20" spans="1:16" ht="30.75">
      <c r="A20" s="73">
        <f t="shared" si="1"/>
        <v>18</v>
      </c>
      <c r="B20" s="49" t="s">
        <v>694</v>
      </c>
      <c r="C20" s="49" t="s">
        <v>264</v>
      </c>
      <c r="D20" s="49" t="s">
        <v>29</v>
      </c>
      <c r="E20" s="70" t="s">
        <v>695</v>
      </c>
      <c r="F20" s="31" t="s">
        <v>242</v>
      </c>
      <c r="G20" s="7">
        <v>11</v>
      </c>
      <c r="H20" s="3"/>
      <c r="I20" s="73">
        <v>3</v>
      </c>
      <c r="J20" s="73">
        <v>0</v>
      </c>
      <c r="K20" s="73">
        <v>0</v>
      </c>
      <c r="L20" s="73">
        <v>0</v>
      </c>
      <c r="M20" s="73">
        <v>0</v>
      </c>
      <c r="N20" s="73">
        <f t="shared" si="0"/>
        <v>3</v>
      </c>
      <c r="O20" s="50"/>
      <c r="P20" s="50"/>
    </row>
    <row r="21" spans="1:14" ht="30.75">
      <c r="A21" s="73">
        <f t="shared" si="1"/>
        <v>19</v>
      </c>
      <c r="B21" s="49" t="s">
        <v>709</v>
      </c>
      <c r="C21" s="49" t="s">
        <v>39</v>
      </c>
      <c r="D21" s="49" t="s">
        <v>710</v>
      </c>
      <c r="E21" s="70" t="s">
        <v>711</v>
      </c>
      <c r="F21" s="31" t="s">
        <v>156</v>
      </c>
      <c r="G21" s="7">
        <v>11</v>
      </c>
      <c r="H21" s="5"/>
      <c r="I21" s="73">
        <v>3</v>
      </c>
      <c r="J21" s="73">
        <v>0</v>
      </c>
      <c r="K21" s="73">
        <v>0</v>
      </c>
      <c r="L21" s="73">
        <v>0</v>
      </c>
      <c r="M21" s="73">
        <v>0</v>
      </c>
      <c r="N21" s="73">
        <f t="shared" si="0"/>
        <v>3</v>
      </c>
    </row>
    <row r="22" spans="1:14" ht="30.75">
      <c r="A22" s="73">
        <f t="shared" si="1"/>
        <v>20</v>
      </c>
      <c r="B22" s="49" t="s">
        <v>716</v>
      </c>
      <c r="C22" s="49" t="s">
        <v>407</v>
      </c>
      <c r="D22" s="49" t="s">
        <v>665</v>
      </c>
      <c r="E22" s="70" t="s">
        <v>717</v>
      </c>
      <c r="F22" s="31" t="s">
        <v>156</v>
      </c>
      <c r="G22" s="7">
        <v>11</v>
      </c>
      <c r="H22" s="7"/>
      <c r="I22" s="73">
        <v>3</v>
      </c>
      <c r="J22" s="73">
        <v>0</v>
      </c>
      <c r="K22" s="73">
        <v>0</v>
      </c>
      <c r="L22" s="73">
        <v>0</v>
      </c>
      <c r="M22" s="73">
        <v>0</v>
      </c>
      <c r="N22" s="73">
        <f t="shared" si="0"/>
        <v>3</v>
      </c>
    </row>
    <row r="23" spans="1:16" ht="30.75">
      <c r="A23" s="73">
        <f t="shared" si="1"/>
        <v>21</v>
      </c>
      <c r="B23" s="19" t="s">
        <v>763</v>
      </c>
      <c r="C23" s="19" t="s">
        <v>14</v>
      </c>
      <c r="D23" s="19" t="s">
        <v>74</v>
      </c>
      <c r="E23" s="70" t="s">
        <v>764</v>
      </c>
      <c r="F23" s="31" t="s">
        <v>155</v>
      </c>
      <c r="G23" s="3">
        <v>11</v>
      </c>
      <c r="H23" s="3"/>
      <c r="I23" s="73">
        <v>3</v>
      </c>
      <c r="J23" s="73">
        <v>0</v>
      </c>
      <c r="K23" s="73">
        <v>0</v>
      </c>
      <c r="L23" s="73">
        <v>0</v>
      </c>
      <c r="M23" s="73">
        <v>0</v>
      </c>
      <c r="N23" s="73">
        <f t="shared" si="0"/>
        <v>3</v>
      </c>
      <c r="O23" s="50"/>
      <c r="P23" s="50"/>
    </row>
    <row r="24" spans="1:16" ht="15">
      <c r="A24" s="73">
        <f t="shared" si="1"/>
        <v>22</v>
      </c>
      <c r="B24" s="48" t="s">
        <v>790</v>
      </c>
      <c r="C24" s="48" t="s">
        <v>50</v>
      </c>
      <c r="D24" s="48" t="s">
        <v>791</v>
      </c>
      <c r="E24" s="70" t="s">
        <v>792</v>
      </c>
      <c r="F24" s="31" t="s">
        <v>151</v>
      </c>
      <c r="G24" s="7">
        <v>11</v>
      </c>
      <c r="H24" s="7"/>
      <c r="I24" s="73">
        <v>1</v>
      </c>
      <c r="J24" s="73">
        <v>0</v>
      </c>
      <c r="K24" s="73">
        <v>2</v>
      </c>
      <c r="L24" s="73">
        <v>0</v>
      </c>
      <c r="M24" s="73">
        <v>0</v>
      </c>
      <c r="N24" s="73">
        <f t="shared" si="0"/>
        <v>3</v>
      </c>
      <c r="O24" s="50"/>
      <c r="P24" s="50"/>
    </row>
    <row r="25" spans="1:14" ht="30.75">
      <c r="A25" s="73">
        <f t="shared" si="1"/>
        <v>23</v>
      </c>
      <c r="B25" s="48" t="s">
        <v>817</v>
      </c>
      <c r="C25" s="48" t="s">
        <v>818</v>
      </c>
      <c r="D25" s="48" t="s">
        <v>819</v>
      </c>
      <c r="E25" s="70" t="s">
        <v>820</v>
      </c>
      <c r="F25" s="31" t="s">
        <v>148</v>
      </c>
      <c r="G25" s="7">
        <v>11</v>
      </c>
      <c r="H25" s="7"/>
      <c r="I25" s="73">
        <v>1</v>
      </c>
      <c r="J25" s="73">
        <v>0</v>
      </c>
      <c r="K25" s="73">
        <v>2</v>
      </c>
      <c r="L25" s="73">
        <v>0</v>
      </c>
      <c r="M25" s="73">
        <v>0</v>
      </c>
      <c r="N25" s="73">
        <f t="shared" si="0"/>
        <v>3</v>
      </c>
    </row>
    <row r="26" spans="1:14" ht="30.75">
      <c r="A26" s="73">
        <f t="shared" si="1"/>
        <v>24</v>
      </c>
      <c r="B26" s="49" t="s">
        <v>696</v>
      </c>
      <c r="C26" s="49" t="s">
        <v>296</v>
      </c>
      <c r="D26" s="49" t="s">
        <v>451</v>
      </c>
      <c r="E26" s="70" t="s">
        <v>697</v>
      </c>
      <c r="F26" s="31" t="s">
        <v>698</v>
      </c>
      <c r="G26" s="7">
        <v>11</v>
      </c>
      <c r="H26" s="7"/>
      <c r="I26" s="73">
        <v>1</v>
      </c>
      <c r="J26" s="73">
        <v>0</v>
      </c>
      <c r="K26" s="73">
        <v>0</v>
      </c>
      <c r="L26" s="73">
        <v>0</v>
      </c>
      <c r="M26" s="73">
        <v>0</v>
      </c>
      <c r="N26" s="73">
        <f t="shared" si="0"/>
        <v>1</v>
      </c>
    </row>
    <row r="27" spans="1:14" ht="30.75">
      <c r="A27" s="73">
        <f t="shared" si="1"/>
        <v>25</v>
      </c>
      <c r="B27" s="49" t="s">
        <v>735</v>
      </c>
      <c r="C27" s="49" t="s">
        <v>736</v>
      </c>
      <c r="D27" s="49" t="s">
        <v>737</v>
      </c>
      <c r="E27" s="70" t="s">
        <v>738</v>
      </c>
      <c r="F27" s="31" t="s">
        <v>146</v>
      </c>
      <c r="G27" s="7">
        <v>11</v>
      </c>
      <c r="H27" s="7"/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f t="shared" si="0"/>
        <v>1</v>
      </c>
    </row>
    <row r="28" spans="1:14" ht="30.75">
      <c r="A28" s="73">
        <f t="shared" si="1"/>
        <v>26</v>
      </c>
      <c r="B28" s="19" t="s">
        <v>761</v>
      </c>
      <c r="C28" s="19" t="s">
        <v>11</v>
      </c>
      <c r="D28" s="19" t="s">
        <v>31</v>
      </c>
      <c r="E28" s="70" t="s">
        <v>762</v>
      </c>
      <c r="F28" s="31" t="s">
        <v>155</v>
      </c>
      <c r="G28" s="3">
        <v>11</v>
      </c>
      <c r="H28" s="74"/>
      <c r="I28" s="73">
        <v>1</v>
      </c>
      <c r="J28" s="73">
        <v>0</v>
      </c>
      <c r="K28" s="73">
        <v>0</v>
      </c>
      <c r="L28" s="73">
        <v>0</v>
      </c>
      <c r="M28" s="73">
        <v>0</v>
      </c>
      <c r="N28" s="73">
        <f t="shared" si="0"/>
        <v>1</v>
      </c>
    </row>
    <row r="29" spans="1:14" ht="30.75">
      <c r="A29" s="73">
        <f t="shared" si="1"/>
        <v>27</v>
      </c>
      <c r="B29" s="48" t="s">
        <v>778</v>
      </c>
      <c r="C29" s="48" t="s">
        <v>32</v>
      </c>
      <c r="D29" s="48" t="s">
        <v>15</v>
      </c>
      <c r="E29" s="70" t="s">
        <v>779</v>
      </c>
      <c r="F29" s="31" t="s">
        <v>780</v>
      </c>
      <c r="G29" s="7">
        <v>11</v>
      </c>
      <c r="H29" s="7"/>
      <c r="I29" s="73">
        <v>1</v>
      </c>
      <c r="J29" s="73">
        <v>0</v>
      </c>
      <c r="K29" s="73">
        <v>0</v>
      </c>
      <c r="L29" s="73">
        <v>0</v>
      </c>
      <c r="M29" s="73">
        <v>0</v>
      </c>
      <c r="N29" s="73">
        <f t="shared" si="0"/>
        <v>1</v>
      </c>
    </row>
    <row r="30" spans="1:14" ht="30.75">
      <c r="A30" s="73">
        <f t="shared" si="1"/>
        <v>28</v>
      </c>
      <c r="B30" s="48" t="s">
        <v>624</v>
      </c>
      <c r="C30" s="48" t="s">
        <v>786</v>
      </c>
      <c r="D30" s="48" t="s">
        <v>23</v>
      </c>
      <c r="E30" s="70" t="s">
        <v>787</v>
      </c>
      <c r="F30" s="31" t="s">
        <v>783</v>
      </c>
      <c r="G30" s="7">
        <v>11</v>
      </c>
      <c r="H30" s="7"/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f t="shared" si="0"/>
        <v>1</v>
      </c>
    </row>
    <row r="31" spans="1:14" ht="15">
      <c r="A31" s="73">
        <f t="shared" si="1"/>
        <v>29</v>
      </c>
      <c r="B31" s="48" t="s">
        <v>788</v>
      </c>
      <c r="C31" s="48" t="s">
        <v>42</v>
      </c>
      <c r="D31" s="48" t="s">
        <v>116</v>
      </c>
      <c r="E31" s="70" t="s">
        <v>789</v>
      </c>
      <c r="F31" s="31" t="s">
        <v>151</v>
      </c>
      <c r="G31" s="7">
        <v>11</v>
      </c>
      <c r="H31" s="7"/>
      <c r="I31" s="73">
        <v>1</v>
      </c>
      <c r="J31" s="73">
        <v>0</v>
      </c>
      <c r="K31" s="73">
        <v>0</v>
      </c>
      <c r="L31" s="73">
        <v>0</v>
      </c>
      <c r="M31" s="73">
        <v>0</v>
      </c>
      <c r="N31" s="73">
        <f t="shared" si="0"/>
        <v>1</v>
      </c>
    </row>
    <row r="32" spans="1:14" ht="30.75">
      <c r="A32" s="73">
        <f t="shared" si="1"/>
        <v>30</v>
      </c>
      <c r="B32" s="48" t="s">
        <v>812</v>
      </c>
      <c r="C32" s="48" t="s">
        <v>77</v>
      </c>
      <c r="D32" s="48" t="s">
        <v>10</v>
      </c>
      <c r="E32" s="70" t="s">
        <v>813</v>
      </c>
      <c r="F32" s="31" t="s">
        <v>814</v>
      </c>
      <c r="G32" s="7">
        <v>11</v>
      </c>
      <c r="H32" s="7"/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f t="shared" si="0"/>
        <v>1</v>
      </c>
    </row>
    <row r="33" spans="1:14" ht="30.75">
      <c r="A33" s="73">
        <f t="shared" si="1"/>
        <v>31</v>
      </c>
      <c r="B33" s="48" t="s">
        <v>815</v>
      </c>
      <c r="C33" s="48" t="s">
        <v>259</v>
      </c>
      <c r="D33" s="48" t="s">
        <v>27</v>
      </c>
      <c r="E33" s="70" t="s">
        <v>816</v>
      </c>
      <c r="F33" s="31" t="s">
        <v>814</v>
      </c>
      <c r="G33" s="7">
        <v>11</v>
      </c>
      <c r="H33" s="7"/>
      <c r="I33" s="73">
        <v>1</v>
      </c>
      <c r="J33" s="73">
        <v>0</v>
      </c>
      <c r="K33" s="73">
        <v>0</v>
      </c>
      <c r="L33" s="73">
        <v>0</v>
      </c>
      <c r="M33" s="73">
        <v>0</v>
      </c>
      <c r="N33" s="73">
        <f t="shared" si="0"/>
        <v>1</v>
      </c>
    </row>
    <row r="34" spans="1:14" ht="46.5">
      <c r="A34" s="73">
        <f t="shared" si="1"/>
        <v>32</v>
      </c>
      <c r="B34" s="49" t="s">
        <v>692</v>
      </c>
      <c r="C34" s="49" t="s">
        <v>24</v>
      </c>
      <c r="D34" s="49" t="s">
        <v>480</v>
      </c>
      <c r="E34" s="70" t="s">
        <v>693</v>
      </c>
      <c r="F34" s="31" t="s">
        <v>147</v>
      </c>
      <c r="G34" s="7">
        <v>11</v>
      </c>
      <c r="H34" s="5"/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f t="shared" si="0"/>
        <v>0</v>
      </c>
    </row>
    <row r="35" spans="1:14" ht="30.75">
      <c r="A35" s="73">
        <f t="shared" si="1"/>
        <v>33</v>
      </c>
      <c r="B35" s="49" t="s">
        <v>699</v>
      </c>
      <c r="C35" s="49" t="s">
        <v>473</v>
      </c>
      <c r="D35" s="49" t="s">
        <v>33</v>
      </c>
      <c r="E35" s="70" t="s">
        <v>700</v>
      </c>
      <c r="F35" s="31" t="s">
        <v>698</v>
      </c>
      <c r="G35" s="7">
        <v>11</v>
      </c>
      <c r="H35" s="7"/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f aca="true" t="shared" si="2" ref="N35:N66">M35+L35+K35+J35+I35</f>
        <v>0</v>
      </c>
    </row>
    <row r="36" spans="1:14" ht="30.75">
      <c r="A36" s="73">
        <f t="shared" si="1"/>
        <v>34</v>
      </c>
      <c r="B36" s="49" t="s">
        <v>704</v>
      </c>
      <c r="C36" s="49" t="s">
        <v>37</v>
      </c>
      <c r="D36" s="49" t="s">
        <v>27</v>
      </c>
      <c r="E36" s="70" t="s">
        <v>705</v>
      </c>
      <c r="F36" s="31" t="s">
        <v>156</v>
      </c>
      <c r="G36" s="7">
        <v>11</v>
      </c>
      <c r="H36" s="5"/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f t="shared" si="2"/>
        <v>0</v>
      </c>
    </row>
    <row r="37" spans="1:14" ht="30.75">
      <c r="A37" s="73">
        <f t="shared" si="1"/>
        <v>35</v>
      </c>
      <c r="B37" s="4" t="s">
        <v>712</v>
      </c>
      <c r="C37" s="4" t="s">
        <v>40</v>
      </c>
      <c r="D37" s="4" t="s">
        <v>27</v>
      </c>
      <c r="E37" s="70" t="s">
        <v>713</v>
      </c>
      <c r="F37" s="31" t="s">
        <v>156</v>
      </c>
      <c r="G37" s="7">
        <v>11</v>
      </c>
      <c r="H37" s="3"/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f t="shared" si="2"/>
        <v>0</v>
      </c>
    </row>
    <row r="38" spans="1:14" ht="30.75">
      <c r="A38" s="73">
        <f t="shared" si="1"/>
        <v>36</v>
      </c>
      <c r="B38" s="49" t="s">
        <v>718</v>
      </c>
      <c r="C38" s="49" t="s">
        <v>26</v>
      </c>
      <c r="D38" s="49" t="s">
        <v>240</v>
      </c>
      <c r="E38" s="70" t="s">
        <v>719</v>
      </c>
      <c r="F38" s="31" t="s">
        <v>153</v>
      </c>
      <c r="G38" s="7">
        <v>11</v>
      </c>
      <c r="H38" s="7"/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f t="shared" si="2"/>
        <v>0</v>
      </c>
    </row>
    <row r="39" spans="1:14" ht="30.75">
      <c r="A39" s="73">
        <f t="shared" si="1"/>
        <v>37</v>
      </c>
      <c r="B39" s="49" t="s">
        <v>726</v>
      </c>
      <c r="C39" s="49" t="s">
        <v>727</v>
      </c>
      <c r="D39" s="49" t="s">
        <v>33</v>
      </c>
      <c r="E39" s="70" t="s">
        <v>728</v>
      </c>
      <c r="F39" s="31" t="s">
        <v>153</v>
      </c>
      <c r="G39" s="7">
        <v>11</v>
      </c>
      <c r="H39" s="5"/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f t="shared" si="2"/>
        <v>0</v>
      </c>
    </row>
    <row r="40" spans="1:14" ht="30.75">
      <c r="A40" s="73">
        <f t="shared" si="1"/>
        <v>38</v>
      </c>
      <c r="B40" s="49" t="s">
        <v>729</v>
      </c>
      <c r="C40" s="49" t="s">
        <v>730</v>
      </c>
      <c r="D40" s="49" t="s">
        <v>74</v>
      </c>
      <c r="E40" s="70" t="s">
        <v>731</v>
      </c>
      <c r="F40" s="31" t="s">
        <v>153</v>
      </c>
      <c r="G40" s="7">
        <v>11</v>
      </c>
      <c r="H40" s="5"/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f t="shared" si="2"/>
        <v>0</v>
      </c>
    </row>
    <row r="41" spans="1:14" ht="30.75">
      <c r="A41" s="73">
        <f t="shared" si="1"/>
        <v>39</v>
      </c>
      <c r="B41" s="49" t="s">
        <v>732</v>
      </c>
      <c r="C41" s="49" t="s">
        <v>473</v>
      </c>
      <c r="D41" s="49" t="s">
        <v>733</v>
      </c>
      <c r="E41" s="70" t="s">
        <v>734</v>
      </c>
      <c r="F41" s="31" t="s">
        <v>146</v>
      </c>
      <c r="G41" s="7">
        <v>11</v>
      </c>
      <c r="H41" s="5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f t="shared" si="2"/>
        <v>0</v>
      </c>
    </row>
    <row r="42" spans="1:14" ht="30.75">
      <c r="A42" s="73">
        <f t="shared" si="1"/>
        <v>40</v>
      </c>
      <c r="B42" s="19" t="s">
        <v>748</v>
      </c>
      <c r="C42" s="19" t="s">
        <v>53</v>
      </c>
      <c r="D42" s="19" t="s">
        <v>90</v>
      </c>
      <c r="E42" s="70" t="s">
        <v>749</v>
      </c>
      <c r="F42" s="31" t="s">
        <v>305</v>
      </c>
      <c r="G42" s="7">
        <v>11</v>
      </c>
      <c r="H42" s="7"/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f t="shared" si="2"/>
        <v>0</v>
      </c>
    </row>
    <row r="43" spans="1:14" ht="30.75">
      <c r="A43" s="73">
        <f t="shared" si="1"/>
        <v>41</v>
      </c>
      <c r="B43" s="19" t="s">
        <v>750</v>
      </c>
      <c r="C43" s="19" t="s">
        <v>18</v>
      </c>
      <c r="D43" s="19" t="s">
        <v>33</v>
      </c>
      <c r="E43" s="70" t="s">
        <v>751</v>
      </c>
      <c r="F43" s="31" t="s">
        <v>305</v>
      </c>
      <c r="G43" s="7">
        <v>11</v>
      </c>
      <c r="H43" s="7"/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f t="shared" si="2"/>
        <v>0</v>
      </c>
    </row>
    <row r="44" spans="1:14" ht="30.75">
      <c r="A44" s="73">
        <f t="shared" si="1"/>
        <v>42</v>
      </c>
      <c r="B44" s="19" t="s">
        <v>752</v>
      </c>
      <c r="C44" s="19" t="s">
        <v>445</v>
      </c>
      <c r="D44" s="19" t="s">
        <v>15</v>
      </c>
      <c r="E44" s="70" t="s">
        <v>753</v>
      </c>
      <c r="F44" s="31" t="s">
        <v>145</v>
      </c>
      <c r="G44" s="7">
        <v>11</v>
      </c>
      <c r="H44" s="7"/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f t="shared" si="2"/>
        <v>0</v>
      </c>
    </row>
    <row r="45" spans="1:14" ht="30.75">
      <c r="A45" s="73">
        <f t="shared" si="1"/>
        <v>43</v>
      </c>
      <c r="B45" s="19" t="s">
        <v>756</v>
      </c>
      <c r="C45" s="19" t="s">
        <v>20</v>
      </c>
      <c r="D45" s="19" t="s">
        <v>757</v>
      </c>
      <c r="E45" s="70" t="s">
        <v>758</v>
      </c>
      <c r="F45" s="31" t="s">
        <v>145</v>
      </c>
      <c r="G45" s="7">
        <v>11</v>
      </c>
      <c r="H45" s="7"/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f t="shared" si="2"/>
        <v>0</v>
      </c>
    </row>
    <row r="46" spans="1:14" ht="30.75">
      <c r="A46" s="73">
        <f t="shared" si="1"/>
        <v>44</v>
      </c>
      <c r="B46" s="19" t="s">
        <v>759</v>
      </c>
      <c r="C46" s="19" t="s">
        <v>20</v>
      </c>
      <c r="D46" s="19" t="s">
        <v>33</v>
      </c>
      <c r="E46" s="70" t="s">
        <v>760</v>
      </c>
      <c r="F46" s="31" t="s">
        <v>650</v>
      </c>
      <c r="G46" s="7">
        <v>11</v>
      </c>
      <c r="H46" s="5"/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f t="shared" si="2"/>
        <v>0</v>
      </c>
    </row>
    <row r="47" spans="1:14" ht="30.75">
      <c r="A47" s="73">
        <f t="shared" si="1"/>
        <v>45</v>
      </c>
      <c r="B47" s="19" t="s">
        <v>765</v>
      </c>
      <c r="C47" s="19" t="s">
        <v>386</v>
      </c>
      <c r="D47" s="19" t="s">
        <v>25</v>
      </c>
      <c r="E47" s="70" t="s">
        <v>766</v>
      </c>
      <c r="F47" s="31" t="s">
        <v>155</v>
      </c>
      <c r="G47" s="3">
        <v>11</v>
      </c>
      <c r="H47" s="3"/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f t="shared" si="2"/>
        <v>0</v>
      </c>
    </row>
    <row r="48" spans="1:14" ht="30.75">
      <c r="A48" s="73">
        <f t="shared" si="1"/>
        <v>46</v>
      </c>
      <c r="B48" s="1" t="s">
        <v>772</v>
      </c>
      <c r="C48" s="1" t="s">
        <v>39</v>
      </c>
      <c r="D48" s="1" t="s">
        <v>33</v>
      </c>
      <c r="E48" s="70">
        <v>331101</v>
      </c>
      <c r="F48" s="31" t="s">
        <v>773</v>
      </c>
      <c r="G48" s="7">
        <v>11</v>
      </c>
      <c r="H48" s="5"/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f t="shared" si="2"/>
        <v>0</v>
      </c>
    </row>
    <row r="49" spans="1:14" ht="30.75">
      <c r="A49" s="73">
        <f t="shared" si="1"/>
        <v>47</v>
      </c>
      <c r="B49" s="48" t="s">
        <v>774</v>
      </c>
      <c r="C49" s="48" t="s">
        <v>87</v>
      </c>
      <c r="D49" s="48" t="s">
        <v>23</v>
      </c>
      <c r="E49" s="70" t="s">
        <v>775</v>
      </c>
      <c r="F49" s="31" t="s">
        <v>141</v>
      </c>
      <c r="G49" s="7">
        <v>11</v>
      </c>
      <c r="H49" s="7"/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f t="shared" si="2"/>
        <v>0</v>
      </c>
    </row>
    <row r="50" spans="1:14" ht="30.75">
      <c r="A50" s="73">
        <f t="shared" si="1"/>
        <v>48</v>
      </c>
      <c r="B50" s="48" t="s">
        <v>776</v>
      </c>
      <c r="C50" s="48" t="s">
        <v>102</v>
      </c>
      <c r="D50" s="48" t="s">
        <v>10</v>
      </c>
      <c r="E50" s="70" t="s">
        <v>777</v>
      </c>
      <c r="F50" s="31" t="s">
        <v>141</v>
      </c>
      <c r="G50" s="7">
        <v>11</v>
      </c>
      <c r="H50" s="7"/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f t="shared" si="2"/>
        <v>0</v>
      </c>
    </row>
    <row r="51" spans="1:14" ht="30.75">
      <c r="A51" s="73">
        <f t="shared" si="1"/>
        <v>49</v>
      </c>
      <c r="B51" s="48" t="s">
        <v>784</v>
      </c>
      <c r="C51" s="48" t="s">
        <v>44</v>
      </c>
      <c r="D51" s="48" t="s">
        <v>45</v>
      </c>
      <c r="E51" s="70" t="s">
        <v>785</v>
      </c>
      <c r="F51" s="31" t="s">
        <v>783</v>
      </c>
      <c r="G51" s="7">
        <v>11</v>
      </c>
      <c r="H51" s="7"/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 t="shared" si="2"/>
        <v>0</v>
      </c>
    </row>
    <row r="52" spans="1:14" ht="30.75">
      <c r="A52" s="73">
        <f t="shared" si="1"/>
        <v>50</v>
      </c>
      <c r="B52" s="48" t="s">
        <v>793</v>
      </c>
      <c r="C52" s="48" t="s">
        <v>364</v>
      </c>
      <c r="D52" s="48" t="s">
        <v>17</v>
      </c>
      <c r="E52" s="70" t="s">
        <v>794</v>
      </c>
      <c r="F52" s="31" t="s">
        <v>795</v>
      </c>
      <c r="G52" s="7">
        <v>11</v>
      </c>
      <c r="H52" s="7"/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 t="shared" si="2"/>
        <v>0</v>
      </c>
    </row>
    <row r="53" spans="1:14" ht="30.75">
      <c r="A53" s="73">
        <f t="shared" si="1"/>
        <v>51</v>
      </c>
      <c r="B53" s="48" t="s">
        <v>799</v>
      </c>
      <c r="C53" s="48" t="s">
        <v>43</v>
      </c>
      <c r="D53" s="48" t="s">
        <v>41</v>
      </c>
      <c r="E53" s="70" t="s">
        <v>800</v>
      </c>
      <c r="F53" s="31" t="s">
        <v>801</v>
      </c>
      <c r="G53" s="7">
        <v>11</v>
      </c>
      <c r="H53" s="7"/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f t="shared" si="2"/>
        <v>0</v>
      </c>
    </row>
    <row r="54" spans="1:14" ht="46.5">
      <c r="A54" s="73">
        <f t="shared" si="1"/>
        <v>52</v>
      </c>
      <c r="B54" s="48" t="s">
        <v>802</v>
      </c>
      <c r="C54" s="48" t="s">
        <v>44</v>
      </c>
      <c r="D54" s="48" t="s">
        <v>45</v>
      </c>
      <c r="E54" s="70" t="s">
        <v>803</v>
      </c>
      <c r="F54" s="31" t="s">
        <v>143</v>
      </c>
      <c r="G54" s="7">
        <v>11</v>
      </c>
      <c r="H54" s="7"/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f t="shared" si="2"/>
        <v>0</v>
      </c>
    </row>
    <row r="55" spans="1:14" ht="30.75">
      <c r="A55" s="73">
        <f t="shared" si="1"/>
        <v>53</v>
      </c>
      <c r="B55" s="48" t="s">
        <v>804</v>
      </c>
      <c r="C55" s="48" t="s">
        <v>42</v>
      </c>
      <c r="D55" s="48" t="s">
        <v>805</v>
      </c>
      <c r="E55" s="70" t="s">
        <v>806</v>
      </c>
      <c r="F55" s="31" t="s">
        <v>807</v>
      </c>
      <c r="G55" s="7">
        <v>11</v>
      </c>
      <c r="H55" s="7"/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f t="shared" si="2"/>
        <v>0</v>
      </c>
    </row>
    <row r="56" spans="1:14" ht="30.75">
      <c r="A56" s="73">
        <f t="shared" si="1"/>
        <v>54</v>
      </c>
      <c r="B56" s="48" t="s">
        <v>808</v>
      </c>
      <c r="C56" s="48" t="s">
        <v>325</v>
      </c>
      <c r="D56" s="48" t="s">
        <v>10</v>
      </c>
      <c r="E56" s="70" t="s">
        <v>809</v>
      </c>
      <c r="F56" s="31" t="s">
        <v>807</v>
      </c>
      <c r="G56" s="7">
        <v>11</v>
      </c>
      <c r="H56" s="7"/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f t="shared" si="2"/>
        <v>0</v>
      </c>
    </row>
    <row r="57" spans="1:14" ht="15">
      <c r="A57" s="73">
        <f t="shared" si="1"/>
        <v>55</v>
      </c>
      <c r="B57" s="48" t="s">
        <v>810</v>
      </c>
      <c r="C57" s="48" t="s">
        <v>325</v>
      </c>
      <c r="D57" s="48" t="s">
        <v>23</v>
      </c>
      <c r="E57" s="70" t="s">
        <v>811</v>
      </c>
      <c r="F57" s="31" t="s">
        <v>150</v>
      </c>
      <c r="G57" s="7">
        <v>11</v>
      </c>
      <c r="H57" s="7"/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f t="shared" si="2"/>
        <v>0</v>
      </c>
    </row>
    <row r="58" spans="1:14" ht="30.75">
      <c r="A58" s="73">
        <f t="shared" si="1"/>
        <v>56</v>
      </c>
      <c r="B58" s="48" t="s">
        <v>821</v>
      </c>
      <c r="C58" s="48" t="s">
        <v>112</v>
      </c>
      <c r="D58" s="48" t="s">
        <v>822</v>
      </c>
      <c r="E58" s="70" t="s">
        <v>823</v>
      </c>
      <c r="F58" s="31" t="s">
        <v>148</v>
      </c>
      <c r="G58" s="7">
        <v>11</v>
      </c>
      <c r="H58" s="7"/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f t="shared" si="2"/>
        <v>0</v>
      </c>
    </row>
    <row r="59" spans="1:14" ht="30.75">
      <c r="A59" s="73">
        <f t="shared" si="1"/>
        <v>57</v>
      </c>
      <c r="B59" s="48" t="s">
        <v>91</v>
      </c>
      <c r="C59" s="48" t="s">
        <v>30</v>
      </c>
      <c r="D59" s="48" t="s">
        <v>27</v>
      </c>
      <c r="E59" s="70" t="s">
        <v>824</v>
      </c>
      <c r="F59" s="31" t="s">
        <v>149</v>
      </c>
      <c r="G59" s="7">
        <v>11</v>
      </c>
      <c r="H59" s="7"/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f t="shared" si="2"/>
        <v>0</v>
      </c>
    </row>
    <row r="60" spans="1:14" ht="46.5">
      <c r="A60" s="73">
        <f t="shared" si="1"/>
        <v>58</v>
      </c>
      <c r="B60" s="48" t="s">
        <v>825</v>
      </c>
      <c r="C60" s="48" t="s">
        <v>13</v>
      </c>
      <c r="D60" s="48" t="s">
        <v>822</v>
      </c>
      <c r="E60" s="48" t="s">
        <v>826</v>
      </c>
      <c r="F60" s="31" t="s">
        <v>147</v>
      </c>
      <c r="G60" s="7">
        <v>11</v>
      </c>
      <c r="H60" s="7"/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f t="shared" si="2"/>
        <v>0</v>
      </c>
    </row>
    <row r="61" spans="1:14" ht="46.5">
      <c r="A61" s="73">
        <f t="shared" si="1"/>
        <v>59</v>
      </c>
      <c r="B61" s="48" t="s">
        <v>827</v>
      </c>
      <c r="C61" s="48" t="s">
        <v>828</v>
      </c>
      <c r="D61" s="48" t="s">
        <v>829</v>
      </c>
      <c r="E61" s="48" t="s">
        <v>830</v>
      </c>
      <c r="F61" s="31" t="s">
        <v>147</v>
      </c>
      <c r="G61" s="7">
        <v>11</v>
      </c>
      <c r="H61" s="7"/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f t="shared" si="2"/>
        <v>0</v>
      </c>
    </row>
  </sheetData>
  <sheetProtection/>
  <mergeCells count="6">
    <mergeCell ref="A1:A2"/>
    <mergeCell ref="B1:B2"/>
    <mergeCell ref="G1:G2"/>
    <mergeCell ref="H1:H2"/>
    <mergeCell ref="I1:M1"/>
    <mergeCell ref="N1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Алексеева Вера Николаевна</cp:lastModifiedBy>
  <cp:lastPrinted>2014-10-28T07:05:30Z</cp:lastPrinted>
  <dcterms:created xsi:type="dcterms:W3CDTF">2008-11-24T11:11:42Z</dcterms:created>
  <dcterms:modified xsi:type="dcterms:W3CDTF">2021-12-14T18:07:17Z</dcterms:modified>
  <cp:category/>
  <cp:version/>
  <cp:contentType/>
  <cp:contentStatus/>
</cp:coreProperties>
</file>